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2880" windowWidth="28950" windowHeight="9495" tabRatio="601"/>
  </bookViews>
  <sheets>
    <sheet name="2015" sheetId="13" r:id="rId1"/>
    <sheet name="Accident Data from 2013 &gt;" sheetId="8" r:id="rId2"/>
    <sheet name="2013 &gt; Monthly Graphs" sheetId="6" r:id="rId3"/>
    <sheet name="Total Annual Comparison" sheetId="5" r:id="rId4"/>
    <sheet name="2013 &gt; Total Annual Comparison" sheetId="7" r:id="rId5"/>
    <sheet name="Statistics" sheetId="10" r:id="rId6"/>
  </sheets>
  <definedNames>
    <definedName name="_xlnm._FilterDatabase" localSheetId="0" hidden="1">'2015'!$A$2:$Z$87</definedName>
  </definedNames>
  <calcPr calcId="145621"/>
</workbook>
</file>

<file path=xl/calcChain.xml><?xml version="1.0" encoding="utf-8"?>
<calcChain xmlns="http://schemas.openxmlformats.org/spreadsheetml/2006/main">
  <c r="N3" i="8" l="1"/>
  <c r="N4" i="8"/>
  <c r="N5" i="8"/>
  <c r="N6" i="8"/>
  <c r="AA61" i="8" l="1"/>
  <c r="Z61" i="8" l="1"/>
  <c r="J47" i="8" l="1"/>
  <c r="S30" i="8" l="1"/>
  <c r="AA39" i="8" l="1"/>
  <c r="Z39" i="8"/>
  <c r="AH46" i="8" l="1"/>
  <c r="N52" i="8" l="1"/>
  <c r="J50" i="8"/>
  <c r="B61" i="8" s="1"/>
  <c r="AQ29" i="8" l="1"/>
  <c r="AU29" i="8" l="1"/>
  <c r="AT29" i="8"/>
  <c r="AS29" i="8"/>
  <c r="AR29" i="8"/>
  <c r="R30" i="8"/>
  <c r="AM46" i="8" l="1"/>
  <c r="AL46" i="8"/>
  <c r="AK46" i="8"/>
  <c r="AJ46" i="8"/>
  <c r="AI46" i="8"/>
  <c r="AC39" i="8" l="1"/>
  <c r="AB39" i="8"/>
  <c r="Y39" i="8"/>
  <c r="V30" i="8"/>
  <c r="U30" i="8"/>
  <c r="T30" i="8"/>
  <c r="N34" i="8" l="1"/>
  <c r="V6" i="8" s="1"/>
  <c r="N33" i="8"/>
  <c r="N32" i="8"/>
  <c r="N31" i="8"/>
  <c r="N27" i="8"/>
  <c r="U6" i="8" s="1"/>
  <c r="N26" i="8"/>
  <c r="N25" i="8"/>
  <c r="N24" i="8"/>
  <c r="N20" i="8"/>
  <c r="T6" i="8" s="1"/>
  <c r="N19" i="8"/>
  <c r="N18" i="8"/>
  <c r="N17" i="8"/>
  <c r="N13" i="8"/>
  <c r="S6" i="8" s="1"/>
  <c r="N12" i="8"/>
  <c r="N11" i="8"/>
  <c r="N10" i="8"/>
  <c r="R6" i="8"/>
  <c r="AA64" i="8" l="1"/>
  <c r="AA65" i="8"/>
  <c r="AM69" i="8" s="1"/>
  <c r="Z80" i="8"/>
  <c r="AL84" i="8" s="1"/>
  <c r="Z76" i="8"/>
  <c r="AL80" i="8" s="1"/>
  <c r="Z72" i="8"/>
  <c r="AL76" i="8" s="1"/>
  <c r="Z68" i="8"/>
  <c r="AL72" i="8" s="1"/>
  <c r="Z71" i="8"/>
  <c r="AL75" i="8" s="1"/>
  <c r="Z78" i="8"/>
  <c r="AL82" i="8" s="1"/>
  <c r="Z70" i="8"/>
  <c r="AL74" i="8" s="1"/>
  <c r="Z77" i="8"/>
  <c r="AL81" i="8" s="1"/>
  <c r="Z69" i="8"/>
  <c r="AL73" i="8" s="1"/>
  <c r="Z79" i="8"/>
  <c r="AL83" i="8" s="1"/>
  <c r="Z75" i="8"/>
  <c r="AL79" i="8" s="1"/>
  <c r="Z67" i="8"/>
  <c r="AL71" i="8" s="1"/>
  <c r="Z74" i="8"/>
  <c r="AL78" i="8" s="1"/>
  <c r="Z66" i="8"/>
  <c r="AL70" i="8" s="1"/>
  <c r="Z73" i="8"/>
  <c r="AL77" i="8" s="1"/>
  <c r="Z65" i="8"/>
  <c r="AA79" i="8"/>
  <c r="AM83" i="8" s="1"/>
  <c r="AA75" i="8"/>
  <c r="AM79" i="8" s="1"/>
  <c r="AA71" i="8"/>
  <c r="AM75" i="8" s="1"/>
  <c r="AA67" i="8"/>
  <c r="AM71" i="8" s="1"/>
  <c r="AA78" i="8"/>
  <c r="AM82" i="8" s="1"/>
  <c r="AA74" i="8"/>
  <c r="AM78" i="8" s="1"/>
  <c r="AA70" i="8"/>
  <c r="AM74" i="8" s="1"/>
  <c r="AA66" i="8"/>
  <c r="AM70" i="8" s="1"/>
  <c r="AA77" i="8"/>
  <c r="AM81" i="8" s="1"/>
  <c r="AA73" i="8"/>
  <c r="AM77" i="8" s="1"/>
  <c r="AA69" i="8"/>
  <c r="AM73" i="8" s="1"/>
  <c r="AA80" i="8"/>
  <c r="AM84" i="8" s="1"/>
  <c r="AA76" i="8"/>
  <c r="AM80" i="8" s="1"/>
  <c r="AA72" i="8"/>
  <c r="AM76" i="8" s="1"/>
  <c r="AA68" i="8"/>
  <c r="AM72" i="8" s="1"/>
  <c r="AM68" i="8" l="1"/>
  <c r="AA82" i="8"/>
  <c r="Z82" i="8"/>
  <c r="AL69" i="8"/>
  <c r="D56" i="8"/>
  <c r="B56" i="8"/>
  <c r="H66" i="8"/>
  <c r="L66" i="8"/>
  <c r="J66" i="8"/>
  <c r="F66" i="8"/>
  <c r="H61" i="8"/>
  <c r="D66" i="8"/>
  <c r="B66" i="8"/>
  <c r="F61" i="8"/>
  <c r="H56" i="8"/>
  <c r="D61" i="8"/>
  <c r="F56" i="8"/>
</calcChain>
</file>

<file path=xl/sharedStrings.xml><?xml version="1.0" encoding="utf-8"?>
<sst xmlns="http://schemas.openxmlformats.org/spreadsheetml/2006/main" count="417" uniqueCount="216">
  <si>
    <t>No.</t>
  </si>
  <si>
    <t>Date of Accident</t>
  </si>
  <si>
    <t>Date Reported</t>
  </si>
  <si>
    <t>Gender</t>
  </si>
  <si>
    <t>Location of Injury</t>
  </si>
  <si>
    <t>Location of Injury (on body)</t>
  </si>
  <si>
    <t>Type of Injury</t>
  </si>
  <si>
    <t>Accident  details</t>
  </si>
  <si>
    <t>Findings from investigation</t>
  </si>
  <si>
    <t>Death</t>
  </si>
  <si>
    <t>Head</t>
  </si>
  <si>
    <t>Amputation</t>
  </si>
  <si>
    <t>Top</t>
  </si>
  <si>
    <t>Face</t>
  </si>
  <si>
    <t>Loss of Sight</t>
  </si>
  <si>
    <t>Bottom</t>
  </si>
  <si>
    <t>Eye</t>
  </si>
  <si>
    <t>Fracture</t>
  </si>
  <si>
    <t>Front</t>
  </si>
  <si>
    <t>Mouth</t>
  </si>
  <si>
    <t>Dislocation</t>
  </si>
  <si>
    <t>Rear</t>
  </si>
  <si>
    <t>Ear</t>
  </si>
  <si>
    <t>Concussion and Internal Injuries</t>
  </si>
  <si>
    <t>Left</t>
  </si>
  <si>
    <t>Neck</t>
  </si>
  <si>
    <t>Lacerations and Open Wounds</t>
  </si>
  <si>
    <t>Right</t>
  </si>
  <si>
    <t>Shoulder</t>
  </si>
  <si>
    <t>Contusions (Bruise)</t>
  </si>
  <si>
    <t>Chest</t>
  </si>
  <si>
    <t>Burns</t>
  </si>
  <si>
    <t>Upper Back</t>
  </si>
  <si>
    <t>Lower Back</t>
  </si>
  <si>
    <t>Sprains &amp; Strains</t>
  </si>
  <si>
    <t>Stomach / Abdomen</t>
  </si>
  <si>
    <t>Superficial Injuries</t>
  </si>
  <si>
    <t>Arm</t>
  </si>
  <si>
    <t>Elbow</t>
  </si>
  <si>
    <t>Electricity</t>
  </si>
  <si>
    <t>Forearm</t>
  </si>
  <si>
    <t>Natural Causes</t>
  </si>
  <si>
    <t>Wrist</t>
  </si>
  <si>
    <t>Insect Bites &amp; Stings</t>
  </si>
  <si>
    <t>Hands</t>
  </si>
  <si>
    <t>Animal Bites</t>
  </si>
  <si>
    <t>Fingers</t>
  </si>
  <si>
    <t>Groin</t>
  </si>
  <si>
    <t>Bum</t>
  </si>
  <si>
    <t>Thigh</t>
  </si>
  <si>
    <t>Knee</t>
  </si>
  <si>
    <t>Shin</t>
  </si>
  <si>
    <t>Ankle</t>
  </si>
  <si>
    <t>Foot</t>
  </si>
  <si>
    <t>Toe</t>
  </si>
  <si>
    <t>Multiple</t>
  </si>
  <si>
    <t>D.o.B</t>
  </si>
  <si>
    <t>Completed</t>
  </si>
  <si>
    <t>Contract</t>
  </si>
  <si>
    <t>Animal</t>
  </si>
  <si>
    <t>Collapse</t>
  </si>
  <si>
    <t>Drowning / asphyxiation</t>
  </si>
  <si>
    <t>Explosion</t>
  </si>
  <si>
    <t>Fall from Height</t>
  </si>
  <si>
    <t>Harmful Substance</t>
  </si>
  <si>
    <t>Hit something fixed</t>
  </si>
  <si>
    <t>Machinery</t>
  </si>
  <si>
    <t>Slip or Trip</t>
  </si>
  <si>
    <t>Struck By</t>
  </si>
  <si>
    <t>Vehicle</t>
  </si>
  <si>
    <t>Type of Accident</t>
  </si>
  <si>
    <t xml:space="preserve">Fall </t>
  </si>
  <si>
    <t>Work Related Ill health / Stress</t>
  </si>
  <si>
    <t>Ergonomic / Handling</t>
  </si>
  <si>
    <t>Reportable</t>
  </si>
  <si>
    <t>Non Reportable</t>
  </si>
  <si>
    <t>Over 7 Day</t>
  </si>
  <si>
    <t>Electric Shock / Electrocution</t>
  </si>
  <si>
    <t>Assault</t>
  </si>
  <si>
    <t xml:space="preserve">Dangerous Occurrence </t>
  </si>
  <si>
    <t>Poisonings and Gassings</t>
  </si>
  <si>
    <t xml:space="preserve">Multiple Injuries </t>
  </si>
  <si>
    <t>March</t>
  </si>
  <si>
    <t>April</t>
  </si>
  <si>
    <t xml:space="preserve">May </t>
  </si>
  <si>
    <t>June</t>
  </si>
  <si>
    <t>July</t>
  </si>
  <si>
    <t>October</t>
  </si>
  <si>
    <t xml:space="preserve">January </t>
  </si>
  <si>
    <t>August</t>
  </si>
  <si>
    <t>September</t>
  </si>
  <si>
    <t>November</t>
  </si>
  <si>
    <t>December</t>
  </si>
  <si>
    <t>Total Accidents</t>
  </si>
  <si>
    <t>Age</t>
  </si>
  <si>
    <t>Lenght of time in Position</t>
  </si>
  <si>
    <t>Lenght of time Employed</t>
  </si>
  <si>
    <t>Reportable Major</t>
  </si>
  <si>
    <t>February</t>
  </si>
  <si>
    <t>Total</t>
  </si>
  <si>
    <t>Year</t>
  </si>
  <si>
    <t>Monthly Trigger Points for Total Accidents 0 = Great , 1-5 = Poor ,  6 + Bad</t>
  </si>
  <si>
    <t xml:space="preserve"> Over 7 Days</t>
  </si>
  <si>
    <t>Over 7 Days</t>
  </si>
  <si>
    <t>Time</t>
  </si>
  <si>
    <t>No Injury</t>
  </si>
  <si>
    <t>Other</t>
  </si>
  <si>
    <t>Machinery / Equipment</t>
  </si>
  <si>
    <t>Contact with</t>
  </si>
  <si>
    <t>Under 1 Year</t>
  </si>
  <si>
    <t>1 - 5 Years</t>
  </si>
  <si>
    <t>10 +</t>
  </si>
  <si>
    <t>Time employed</t>
  </si>
  <si>
    <t>Total Accident</t>
  </si>
  <si>
    <t>Percentage  of Accidents</t>
  </si>
  <si>
    <t>10 + Years</t>
  </si>
  <si>
    <t>5 - 10  Years</t>
  </si>
  <si>
    <t>1 - 5  Years</t>
  </si>
  <si>
    <t>Under 1  Year</t>
  </si>
  <si>
    <t>Employed</t>
  </si>
  <si>
    <t>Seasonal</t>
  </si>
  <si>
    <t>Apprentice</t>
  </si>
  <si>
    <t>Work Experience</t>
  </si>
  <si>
    <t>Percentage of Accidents</t>
  </si>
  <si>
    <t>Under 20</t>
  </si>
  <si>
    <t>21 - 30</t>
  </si>
  <si>
    <t>31 - 40</t>
  </si>
  <si>
    <t xml:space="preserve">41 - 50 </t>
  </si>
  <si>
    <t>51 - 60</t>
  </si>
  <si>
    <t>61 +</t>
  </si>
  <si>
    <t>Input Data HERE</t>
  </si>
  <si>
    <t xml:space="preserve">Years of Age </t>
  </si>
  <si>
    <t>Years of Age</t>
  </si>
  <si>
    <t>Number Employed</t>
  </si>
  <si>
    <t>Total Employees</t>
  </si>
  <si>
    <t>RIDDOR Reportables</t>
  </si>
  <si>
    <t>Specified Injuries</t>
  </si>
  <si>
    <t>The list of ‘specified injuries’ in RIDDOR 2013 replaces the previous list of ‘major injuries’ in RIDDOR 1995. Specified injuries are (regulation 4):</t>
  </si>
  <si>
    <t>fractures, other than to fingers, thumbs and toes</t>
  </si>
  <si>
    <t>amputations</t>
  </si>
  <si>
    <t>any injury likely to lead to permanent loss of sight or reduction in sight</t>
  </si>
  <si>
    <t>any crush injury to the head or torso causing damage to the brain or internal organs</t>
  </si>
  <si>
    <t>serious burns (including scalding) which:</t>
  </si>
  <si>
    <t>covers more than 10% of the body</t>
  </si>
  <si>
    <t>causes significant damage to the eyes, respiratory system or other vital organs</t>
  </si>
  <si>
    <t>any scalping requiring hospital treatment</t>
  </si>
  <si>
    <t>any loss of consciousness caused by head injury or asphyxia</t>
  </si>
  <si>
    <t>any other injury arising from working in an enclosed space which:</t>
  </si>
  <si>
    <t>leads to hypothermia or heat-induced illness</t>
  </si>
  <si>
    <t>requires resuscitation or admittance to hospital for more than 24 hours</t>
  </si>
  <si>
    <t>Employers and self-employed people must report diagnoses of certain occupational diseases, where these are likely to have been caused or made worse by their work: These diseases include (regulations 8 and 9):</t>
  </si>
  <si>
    <t>carpal tunnel syndrome;</t>
  </si>
  <si>
    <t>severe cramp of the hand or forearm;</t>
  </si>
  <si>
    <t>occupational dermatitis;</t>
  </si>
  <si>
    <t>hand-arm vibration syndrome;</t>
  </si>
  <si>
    <t>occupational asthma;</t>
  </si>
  <si>
    <t>tendonitis or tenosynovitis of the hand or forearm;</t>
  </si>
  <si>
    <t>any occupational cancer;</t>
  </si>
  <si>
    <t>any disease attributed to an occupational exposure to a biological agent.</t>
  </si>
  <si>
    <t>Reportable Diseases</t>
  </si>
  <si>
    <t>Dangerous occurrences are certain, specified near-miss events. Not all such events require reporting. There are 27 categories of dangerous occurrences that are relevant to most workplaces, for example:</t>
  </si>
  <si>
    <t>the collapse, overturning or failure of load-bearing parts of lifts and lifting equipment;</t>
  </si>
  <si>
    <t>plant or equipment coming into contact with overhead power lines;</t>
  </si>
  <si>
    <t>the accidental release of any substance which could cause injury to any person.</t>
  </si>
  <si>
    <t xml:space="preserve">Dangerous Occurrences </t>
  </si>
  <si>
    <t>Over 7 Day Incapacitation</t>
  </si>
  <si>
    <t>Accidents must be reported where they result in an employee or self-employed person being away from work, or unable to perform their normal work duties, for more than seven consecutive days as the result of their injury. This seven day period does not include the day of the accident, but does include weekends and rest days. The report must be made within 15 days of the accident.</t>
  </si>
  <si>
    <t>Non-Fatal Accidents to Non-Workers</t>
  </si>
  <si>
    <t>Accidents to members of the public or others who are not at work must be reported if they result in an injury and the person is taken directly from the scene of the accident to hospital for treatment to that injury. Examinations and diagnostic tests do not constitute ‘treatment’ in such circumstances.</t>
  </si>
  <si>
    <t>All deaths to workers and non-workers, with the exception of suicides, must be reported if they arise from a work-related accident, including an act of physical violence to a worker.</t>
  </si>
  <si>
    <t>Fatalities</t>
  </si>
  <si>
    <t>For most types of incident, including:</t>
  </si>
  <si>
    <t>accidents resulting in the death of any person</t>
  </si>
  <si>
    <t>accidents resulting in specified injuries to workers</t>
  </si>
  <si>
    <t>non-fatal accidents requiring hospital treatment to non-workers and</t>
  </si>
  <si>
    <t>dangerous occurrences</t>
  </si>
  <si>
    <t>the responsible person must notify the enforcing authority without delay, in accordance with the reporting procedure (Schedule 1). This is most easily done byreporting online. Alternatively, for fatal accidents or accidents resulting in specified injuries to workers only, you can phone 0845 300 9923.</t>
  </si>
  <si>
    <t>NB: A report must be received within 10 days of the incident.</t>
  </si>
  <si>
    <t>For accidents resulting in the over-seven-day incapacitation of a worker, you must notify the enforcing authority within 15 days of the incident, using the appropriate online form.</t>
  </si>
  <si>
    <r>
      <t>Cases of </t>
    </r>
    <r>
      <rPr>
        <u/>
        <sz val="11"/>
        <color rgb="FFB82533"/>
        <rFont val="Calibri"/>
        <family val="2"/>
        <scheme val="minor"/>
      </rPr>
      <t>occupational disease</t>
    </r>
    <r>
      <rPr>
        <sz val="11"/>
        <color rgb="FF111111"/>
        <rFont val="Calibri"/>
        <family val="2"/>
        <scheme val="minor"/>
      </rPr>
      <t>, including those associated with exposure to</t>
    </r>
    <r>
      <rPr>
        <u/>
        <sz val="11"/>
        <color rgb="FFB82533"/>
        <rFont val="Calibri"/>
        <family val="2"/>
        <scheme val="minor"/>
      </rPr>
      <t>carcinogens, mutagens or biological agents</t>
    </r>
    <r>
      <rPr>
        <sz val="11"/>
        <color rgb="FF111111"/>
        <rFont val="Calibri"/>
        <family val="2"/>
        <scheme val="minor"/>
      </rPr>
      <t>, as soon as the responsible person receives a diagnosis, using the </t>
    </r>
    <r>
      <rPr>
        <u/>
        <sz val="11"/>
        <color rgb="FFB82533"/>
        <rFont val="Calibri"/>
        <family val="2"/>
        <scheme val="minor"/>
      </rPr>
      <t>appropriate online form</t>
    </r>
    <r>
      <rPr>
        <sz val="11"/>
        <color rgb="FF111111"/>
        <rFont val="Calibri"/>
        <family val="2"/>
        <scheme val="minor"/>
      </rPr>
      <t>.</t>
    </r>
  </si>
  <si>
    <t>Reporting Procedure</t>
  </si>
  <si>
    <t>Leg</t>
  </si>
  <si>
    <t>Reportable Specified</t>
  </si>
  <si>
    <t>6 - 10 Years</t>
  </si>
  <si>
    <t>Activity</t>
  </si>
  <si>
    <t>Reportable Disease</t>
  </si>
  <si>
    <t xml:space="preserve"> Not caused by work activity.</t>
  </si>
  <si>
    <t>Strimming</t>
  </si>
  <si>
    <t>Fencing</t>
  </si>
  <si>
    <t>Unloading / Loading</t>
  </si>
  <si>
    <t>Ride On</t>
  </si>
  <si>
    <t>Litter / Refuse</t>
  </si>
  <si>
    <t>Mowing - Push</t>
  </si>
  <si>
    <t>Blowing</t>
  </si>
  <si>
    <t>Weeding</t>
  </si>
  <si>
    <t>Access / Egress</t>
  </si>
  <si>
    <t>Cemetery</t>
  </si>
  <si>
    <t>General Maintenance</t>
  </si>
  <si>
    <t xml:space="preserve">Hedge Cutting </t>
  </si>
  <si>
    <t>Play Area Insp &amp; Maint</t>
  </si>
  <si>
    <t>Spraying Herbicides</t>
  </si>
  <si>
    <t>Percentages</t>
  </si>
  <si>
    <t>Equipment Maintenance</t>
  </si>
  <si>
    <t xml:space="preserve">Equipment Maintenace </t>
  </si>
  <si>
    <t>What Next - Prevent Reoccurrence</t>
  </si>
  <si>
    <t>Main Activity</t>
  </si>
  <si>
    <t>Time Lost (Days)</t>
  </si>
  <si>
    <t xml:space="preserve">Add to list if necessary. </t>
  </si>
  <si>
    <t>ARB</t>
  </si>
  <si>
    <t>Accidents 2015</t>
  </si>
  <si>
    <t>Effectiveness of Preventative Actions</t>
  </si>
  <si>
    <t xml:space="preserve">Name </t>
  </si>
  <si>
    <t>Date Investigation Completed</t>
  </si>
  <si>
    <t>By Contract or by Site / Location</t>
  </si>
  <si>
    <t>Site</t>
  </si>
  <si>
    <t>Monthly Trigger Points for Reportable Majors, 7 Days &amp; Disease 0= Great, 1 = Poor, 2 = Bad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</si>
</sst>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809]dd\ mmmm\ yyyy;@"/>
    <numFmt numFmtId="166" formatCode="0.0"/>
  </numFmts>
  <fonts count="19" x14ac:knownFonts="1">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sz val="24"/>
      <color theme="1"/>
      <name val="Calibri"/>
      <family val="2"/>
      <scheme val="minor"/>
    </font>
    <font>
      <sz val="10"/>
      <color theme="1"/>
      <name val="Arial"/>
      <family val="2"/>
    </font>
    <font>
      <sz val="12"/>
      <name val="Arial"/>
      <family val="2"/>
    </font>
    <font>
      <sz val="11"/>
      <name val="Calibri"/>
      <family val="2"/>
      <scheme val="minor"/>
    </font>
    <font>
      <b/>
      <u/>
      <sz val="16"/>
      <color theme="1"/>
      <name val="Calibri"/>
      <family val="2"/>
      <scheme val="minor"/>
    </font>
    <font>
      <i/>
      <sz val="11"/>
      <color theme="1"/>
      <name val="Calibri"/>
      <family val="2"/>
      <scheme val="minor"/>
    </font>
    <font>
      <sz val="16"/>
      <color theme="1"/>
      <name val="Calibri"/>
      <family val="2"/>
      <scheme val="minor"/>
    </font>
    <font>
      <b/>
      <sz val="18"/>
      <color theme="1"/>
      <name val="Calibri"/>
      <family val="2"/>
      <scheme val="minor"/>
    </font>
    <font>
      <b/>
      <sz val="28"/>
      <color theme="1"/>
      <name val="Calibri"/>
      <family val="2"/>
      <scheme val="minor"/>
    </font>
    <font>
      <sz val="11"/>
      <color rgb="FF111111"/>
      <name val="Calibri"/>
      <family val="2"/>
      <scheme val="minor"/>
    </font>
    <font>
      <u/>
      <sz val="11"/>
      <color theme="10"/>
      <name val="Calibri"/>
      <family val="2"/>
      <scheme val="minor"/>
    </font>
    <font>
      <b/>
      <sz val="11"/>
      <color rgb="FF111111"/>
      <name val="Calibri"/>
      <family val="2"/>
      <scheme val="minor"/>
    </font>
    <font>
      <u/>
      <sz val="11"/>
      <color rgb="FFB82533"/>
      <name val="Calibri"/>
      <family val="2"/>
      <scheme val="minor"/>
    </font>
    <font>
      <b/>
      <sz val="22"/>
      <color theme="1"/>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4"/>
        <bgColor indexed="64"/>
      </patternFill>
    </fill>
    <fill>
      <patternFill patternType="solid">
        <fgColor theme="5"/>
        <bgColor indexed="64"/>
      </patternFill>
    </fill>
    <fill>
      <patternFill patternType="solid">
        <fgColor rgb="FFFFFF00"/>
        <bgColor indexed="64"/>
      </patternFill>
    </fill>
    <fill>
      <patternFill patternType="solid">
        <fgColor rgb="FF00B0F0"/>
        <bgColor indexed="64"/>
      </patternFill>
    </fill>
    <fill>
      <patternFill patternType="solid">
        <fgColor theme="6"/>
        <bgColor indexed="64"/>
      </patternFill>
    </fill>
    <fill>
      <patternFill patternType="solid">
        <fgColor theme="7"/>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4">
    <xf numFmtId="0" fontId="0" fillId="0" borderId="0"/>
    <xf numFmtId="0" fontId="2" fillId="0" borderId="0"/>
    <xf numFmtId="0" fontId="3" fillId="0" borderId="0"/>
    <xf numFmtId="0" fontId="15" fillId="0" borderId="0" applyNumberFormat="0" applyFill="0" applyBorder="0" applyAlignment="0" applyProtection="0"/>
  </cellStyleXfs>
  <cellXfs count="303">
    <xf numFmtId="0" fontId="0" fillId="0" borderId="0" xfId="0"/>
    <xf numFmtId="0" fontId="2" fillId="0" borderId="0" xfId="1"/>
    <xf numFmtId="0" fontId="3" fillId="0" borderId="0" xfId="1" applyFont="1"/>
    <xf numFmtId="0" fontId="4" fillId="2" borderId="2" xfId="1" applyFont="1" applyFill="1" applyBorder="1" applyAlignment="1">
      <alignment wrapText="1"/>
    </xf>
    <xf numFmtId="0" fontId="0" fillId="0" borderId="0" xfId="0" applyFill="1"/>
    <xf numFmtId="0" fontId="3" fillId="0" borderId="0" xfId="2"/>
    <xf numFmtId="0" fontId="1" fillId="2" borderId="0" xfId="0" applyFont="1" applyFill="1"/>
    <xf numFmtId="0" fontId="2" fillId="0" borderId="0" xfId="2" applyFont="1"/>
    <xf numFmtId="0" fontId="2" fillId="0" borderId="0" xfId="2" applyFont="1" applyFill="1"/>
    <xf numFmtId="0" fontId="0" fillId="5" borderId="7" xfId="0" applyFill="1" applyBorder="1"/>
    <xf numFmtId="0" fontId="0" fillId="5" borderId="8" xfId="0" applyFill="1" applyBorder="1"/>
    <xf numFmtId="0" fontId="0" fillId="5" borderId="9" xfId="0" applyFill="1" applyBorder="1"/>
    <xf numFmtId="0" fontId="0" fillId="0" borderId="1" xfId="0" applyBorder="1"/>
    <xf numFmtId="0" fontId="0" fillId="6" borderId="16" xfId="0" applyFill="1" applyBorder="1" applyAlignment="1">
      <alignment horizontal="right"/>
    </xf>
    <xf numFmtId="0" fontId="0" fillId="7" borderId="14" xfId="0" applyFill="1" applyBorder="1" applyAlignment="1">
      <alignment horizontal="right"/>
    </xf>
    <xf numFmtId="0" fontId="0" fillId="10" borderId="14" xfId="0" applyFill="1" applyBorder="1" applyAlignment="1">
      <alignment horizontal="right"/>
    </xf>
    <xf numFmtId="0" fontId="0" fillId="11" borderId="11" xfId="0" applyFill="1" applyBorder="1" applyAlignment="1">
      <alignment horizontal="right"/>
    </xf>
    <xf numFmtId="0" fontId="0" fillId="8" borderId="7" xfId="0" applyFill="1" applyBorder="1"/>
    <xf numFmtId="0" fontId="0" fillId="8" borderId="8" xfId="0" applyFill="1" applyBorder="1"/>
    <xf numFmtId="0" fontId="0" fillId="8" borderId="9" xfId="0" applyFill="1" applyBorder="1"/>
    <xf numFmtId="0" fontId="0" fillId="12" borderId="7" xfId="0" applyFill="1" applyBorder="1"/>
    <xf numFmtId="0" fontId="0" fillId="12" borderId="8" xfId="0" applyFill="1" applyBorder="1"/>
    <xf numFmtId="0" fontId="0" fillId="12" borderId="9" xfId="0" applyFill="1" applyBorder="1"/>
    <xf numFmtId="0" fontId="0" fillId="9" borderId="7" xfId="0" applyFill="1" applyBorder="1"/>
    <xf numFmtId="0" fontId="0" fillId="9" borderId="8" xfId="0" applyFill="1" applyBorder="1"/>
    <xf numFmtId="0" fontId="0" fillId="9" borderId="9" xfId="0" applyFill="1" applyBorder="1"/>
    <xf numFmtId="0" fontId="0" fillId="5" borderId="10" xfId="0" applyFill="1" applyBorder="1"/>
    <xf numFmtId="1" fontId="0" fillId="0" borderId="12" xfId="0" applyNumberFormat="1" applyBorder="1"/>
    <xf numFmtId="1" fontId="0" fillId="0" borderId="13" xfId="0" applyNumberFormat="1" applyBorder="1"/>
    <xf numFmtId="1" fontId="0" fillId="0" borderId="20" xfId="0" applyNumberFormat="1" applyBorder="1"/>
    <xf numFmtId="1" fontId="0" fillId="0" borderId="1" xfId="0" applyNumberFormat="1" applyBorder="1"/>
    <xf numFmtId="1" fontId="0" fillId="0" borderId="15" xfId="0" applyNumberFormat="1" applyBorder="1"/>
    <xf numFmtId="1" fontId="0" fillId="0" borderId="21" xfId="0" applyNumberFormat="1" applyBorder="1"/>
    <xf numFmtId="1" fontId="0" fillId="0" borderId="17" xfId="0" applyNumberFormat="1" applyBorder="1"/>
    <xf numFmtId="1" fontId="0" fillId="0" borderId="18" xfId="0" applyNumberFormat="1" applyBorder="1"/>
    <xf numFmtId="1" fontId="0" fillId="0" borderId="22" xfId="0" applyNumberFormat="1" applyBorder="1"/>
    <xf numFmtId="0" fontId="0" fillId="12" borderId="10" xfId="0" applyFill="1" applyBorder="1"/>
    <xf numFmtId="0" fontId="0" fillId="9" borderId="10" xfId="0" applyFill="1" applyBorder="1"/>
    <xf numFmtId="0" fontId="0" fillId="8" borderId="10" xfId="0" applyFill="1" applyBorder="1"/>
    <xf numFmtId="1" fontId="0" fillId="0" borderId="23" xfId="0" applyNumberFormat="1" applyBorder="1"/>
    <xf numFmtId="1" fontId="0" fillId="0" borderId="24" xfId="0" applyNumberFormat="1" applyBorder="1"/>
    <xf numFmtId="1" fontId="0" fillId="0" borderId="25" xfId="0" applyNumberFormat="1" applyBorder="1"/>
    <xf numFmtId="1" fontId="0" fillId="0" borderId="26" xfId="0" applyNumberFormat="1" applyBorder="1"/>
    <xf numFmtId="0" fontId="0" fillId="13" borderId="7" xfId="0" applyFill="1" applyBorder="1"/>
    <xf numFmtId="0" fontId="0" fillId="13" borderId="8" xfId="0" applyFill="1" applyBorder="1"/>
    <xf numFmtId="0" fontId="0" fillId="13" borderId="9" xfId="0" applyFill="1" applyBorder="1"/>
    <xf numFmtId="0" fontId="0" fillId="13" borderId="10" xfId="0" applyFill="1" applyBorder="1"/>
    <xf numFmtId="0" fontId="0" fillId="11" borderId="27" xfId="0" applyFill="1" applyBorder="1" applyAlignment="1">
      <alignment horizontal="right"/>
    </xf>
    <xf numFmtId="0" fontId="0" fillId="10" borderId="28" xfId="0" applyFill="1" applyBorder="1" applyAlignment="1">
      <alignment horizontal="right"/>
    </xf>
    <xf numFmtId="1" fontId="0" fillId="14" borderId="12" xfId="0" applyNumberFormat="1" applyFill="1" applyBorder="1"/>
    <xf numFmtId="1" fontId="0" fillId="14" borderId="1" xfId="0" applyNumberFormat="1" applyFill="1" applyBorder="1"/>
    <xf numFmtId="1" fontId="0" fillId="14" borderId="15" xfId="0" applyNumberFormat="1" applyFill="1" applyBorder="1"/>
    <xf numFmtId="1" fontId="0" fillId="14" borderId="17" xfId="0" applyNumberFormat="1" applyFill="1" applyBorder="1"/>
    <xf numFmtId="1" fontId="0" fillId="14" borderId="18" xfId="0" applyNumberFormat="1" applyFill="1" applyBorder="1"/>
    <xf numFmtId="0" fontId="0" fillId="0" borderId="23" xfId="0" applyBorder="1"/>
    <xf numFmtId="0" fontId="0" fillId="0" borderId="26" xfId="0" applyBorder="1"/>
    <xf numFmtId="0" fontId="0" fillId="0" borderId="0" xfId="0" applyBorder="1"/>
    <xf numFmtId="0" fontId="2" fillId="4" borderId="1" xfId="1" applyFill="1" applyBorder="1" applyAlignment="1">
      <alignment vertical="top" wrapText="1"/>
    </xf>
    <xf numFmtId="164" fontId="2" fillId="4" borderId="1" xfId="1" applyNumberFormat="1" applyFill="1" applyBorder="1" applyAlignment="1">
      <alignment vertical="top" wrapText="1"/>
    </xf>
    <xf numFmtId="0" fontId="2" fillId="4" borderId="1" xfId="1" applyFont="1" applyFill="1" applyBorder="1" applyAlignment="1">
      <alignment vertical="top" wrapText="1"/>
    </xf>
    <xf numFmtId="164" fontId="3" fillId="4" borderId="1" xfId="1" applyNumberFormat="1" applyFont="1" applyFill="1" applyBorder="1" applyAlignment="1">
      <alignment vertical="top" wrapText="1"/>
    </xf>
    <xf numFmtId="0" fontId="2" fillId="4" borderId="1" xfId="1" applyFill="1" applyBorder="1" applyAlignment="1">
      <alignment vertical="top"/>
    </xf>
    <xf numFmtId="0" fontId="0" fillId="0" borderId="15" xfId="0" applyBorder="1"/>
    <xf numFmtId="0" fontId="0" fillId="0" borderId="17" xfId="0" applyBorder="1"/>
    <xf numFmtId="0" fontId="0" fillId="0" borderId="18" xfId="0" applyBorder="1"/>
    <xf numFmtId="0" fontId="0" fillId="4" borderId="7" xfId="0" applyFill="1" applyBorder="1"/>
    <xf numFmtId="0" fontId="0" fillId="0" borderId="12" xfId="0" applyBorder="1"/>
    <xf numFmtId="0" fontId="0" fillId="0" borderId="13" xfId="0" applyBorder="1"/>
    <xf numFmtId="0" fontId="3" fillId="0" borderId="0" xfId="1" applyFont="1" applyBorder="1"/>
    <xf numFmtId="165" fontId="2" fillId="4" borderId="1" xfId="1" applyNumberFormat="1" applyFill="1" applyBorder="1" applyAlignment="1">
      <alignment vertical="top" wrapText="1"/>
    </xf>
    <xf numFmtId="49" fontId="2" fillId="4" borderId="1" xfId="1" applyNumberFormat="1" applyFill="1" applyBorder="1" applyAlignment="1">
      <alignment vertical="top" wrapText="1"/>
    </xf>
    <xf numFmtId="49" fontId="2" fillId="4" borderId="1" xfId="1" applyNumberFormat="1" applyFill="1" applyBorder="1" applyAlignment="1">
      <alignment horizontal="center" vertical="top" wrapText="1"/>
    </xf>
    <xf numFmtId="0" fontId="0" fillId="0" borderId="28" xfId="0" applyBorder="1"/>
    <xf numFmtId="164" fontId="6" fillId="4" borderId="1" xfId="0" applyNumberFormat="1" applyFont="1" applyFill="1" applyBorder="1" applyAlignment="1">
      <alignment vertical="top"/>
    </xf>
    <xf numFmtId="0" fontId="6" fillId="4" borderId="1" xfId="0" applyFont="1" applyFill="1" applyBorder="1" applyAlignment="1">
      <alignment vertical="top"/>
    </xf>
    <xf numFmtId="49" fontId="6" fillId="4" borderId="1" xfId="0" applyNumberFormat="1" applyFont="1" applyFill="1" applyBorder="1" applyAlignment="1">
      <alignment horizontal="center" vertical="top"/>
    </xf>
    <xf numFmtId="164" fontId="2" fillId="4" borderId="1" xfId="1" applyNumberFormat="1" applyFont="1" applyFill="1" applyBorder="1" applyAlignment="1">
      <alignment vertical="top" wrapText="1"/>
    </xf>
    <xf numFmtId="0" fontId="3" fillId="0" borderId="27" xfId="1" applyFont="1" applyBorder="1"/>
    <xf numFmtId="0" fontId="3" fillId="0" borderId="28" xfId="1" applyFont="1" applyBorder="1"/>
    <xf numFmtId="0" fontId="0" fillId="0" borderId="11" xfId="0" applyBorder="1"/>
    <xf numFmtId="0" fontId="0" fillId="0" borderId="14" xfId="0" applyBorder="1"/>
    <xf numFmtId="0" fontId="2" fillId="0" borderId="3" xfId="1" applyFont="1" applyFill="1" applyBorder="1"/>
    <xf numFmtId="0" fontId="0" fillId="0" borderId="4" xfId="0" applyBorder="1"/>
    <xf numFmtId="0" fontId="0" fillId="0" borderId="10" xfId="0" applyBorder="1"/>
    <xf numFmtId="1" fontId="0" fillId="14" borderId="13" xfId="0" applyNumberFormat="1" applyFill="1" applyBorder="1"/>
    <xf numFmtId="0" fontId="2" fillId="0" borderId="0" xfId="1" applyFont="1" applyFill="1"/>
    <xf numFmtId="0" fontId="3" fillId="0" borderId="0" xfId="2" applyFill="1"/>
    <xf numFmtId="0" fontId="0" fillId="0" borderId="41" xfId="0" applyBorder="1"/>
    <xf numFmtId="0" fontId="0" fillId="0" borderId="42" xfId="0" applyBorder="1"/>
    <xf numFmtId="0" fontId="0" fillId="0" borderId="43" xfId="0" applyBorder="1"/>
    <xf numFmtId="0" fontId="2" fillId="0" borderId="22" xfId="1" applyFill="1" applyBorder="1"/>
    <xf numFmtId="0" fontId="3" fillId="0" borderId="3" xfId="2" applyFill="1" applyBorder="1"/>
    <xf numFmtId="164" fontId="2" fillId="4" borderId="1" xfId="1" applyNumberFormat="1" applyFill="1" applyBorder="1" applyAlignment="1">
      <alignment horizontal="right" vertical="top" wrapText="1"/>
    </xf>
    <xf numFmtId="0" fontId="3" fillId="0" borderId="23" xfId="2" applyBorder="1"/>
    <xf numFmtId="0" fontId="2" fillId="0" borderId="26" xfId="2" applyFont="1" applyBorder="1"/>
    <xf numFmtId="0" fontId="3" fillId="0" borderId="26" xfId="2" applyBorder="1"/>
    <xf numFmtId="0" fontId="3" fillId="0" borderId="26" xfId="2" applyFill="1" applyBorder="1"/>
    <xf numFmtId="0" fontId="2" fillId="0" borderId="26" xfId="2" applyFont="1" applyFill="1" applyBorder="1"/>
    <xf numFmtId="0" fontId="3" fillId="0" borderId="25" xfId="2" applyFill="1" applyBorder="1"/>
    <xf numFmtId="164" fontId="6" fillId="4" borderId="1" xfId="0" applyNumberFormat="1" applyFont="1" applyFill="1" applyBorder="1" applyAlignment="1">
      <alignmen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vertical="top" wrapText="1"/>
    </xf>
    <xf numFmtId="165" fontId="6" fillId="4" borderId="1" xfId="0" applyNumberFormat="1" applyFont="1" applyFill="1" applyBorder="1" applyAlignment="1">
      <alignment vertical="top" wrapText="1"/>
    </xf>
    <xf numFmtId="49" fontId="6" fillId="4" borderId="1" xfId="0" applyNumberFormat="1" applyFont="1" applyFill="1" applyBorder="1" applyAlignment="1">
      <alignment vertical="top" wrapText="1"/>
    </xf>
    <xf numFmtId="0" fontId="0" fillId="0" borderId="39" xfId="0" applyBorder="1"/>
    <xf numFmtId="0" fontId="0" fillId="0" borderId="32" xfId="0" applyBorder="1"/>
    <xf numFmtId="0" fontId="0" fillId="0" borderId="33" xfId="0" applyBorder="1"/>
    <xf numFmtId="0" fontId="0" fillId="0" borderId="48" xfId="0" applyBorder="1"/>
    <xf numFmtId="0" fontId="0" fillId="0" borderId="31" xfId="0" applyBorder="1"/>
    <xf numFmtId="0" fontId="0" fillId="0" borderId="49" xfId="0" applyBorder="1"/>
    <xf numFmtId="0" fontId="0" fillId="0" borderId="51" xfId="0" applyBorder="1"/>
    <xf numFmtId="0" fontId="0" fillId="0" borderId="38" xfId="0" applyBorder="1"/>
    <xf numFmtId="0" fontId="0" fillId="0" borderId="52" xfId="0" applyBorder="1"/>
    <xf numFmtId="0" fontId="10" fillId="0" borderId="0" xfId="0" applyFont="1"/>
    <xf numFmtId="0" fontId="11" fillId="0" borderId="0" xfId="0" applyFont="1"/>
    <xf numFmtId="9" fontId="11" fillId="0" borderId="0" xfId="0" applyNumberFormat="1" applyFont="1"/>
    <xf numFmtId="0" fontId="0" fillId="0" borderId="31" xfId="0" applyBorder="1" applyAlignment="1"/>
    <xf numFmtId="0" fontId="0" fillId="0" borderId="32" xfId="0" applyBorder="1" applyAlignment="1"/>
    <xf numFmtId="0" fontId="0" fillId="0" borderId="33" xfId="0" applyBorder="1" applyAlignment="1"/>
    <xf numFmtId="0" fontId="8" fillId="15" borderId="31" xfId="1" applyFont="1" applyFill="1" applyBorder="1"/>
    <xf numFmtId="14" fontId="6" fillId="4" borderId="1" xfId="0" applyNumberFormat="1" applyFont="1" applyFill="1" applyBorder="1" applyAlignment="1">
      <alignment vertical="top" wrapText="1"/>
    </xf>
    <xf numFmtId="0" fontId="0" fillId="0" borderId="0" xfId="0" applyFont="1"/>
    <xf numFmtId="0" fontId="12" fillId="0" borderId="0" xfId="0" applyFont="1" applyAlignment="1"/>
    <xf numFmtId="0" fontId="0" fillId="0" borderId="53" xfId="0" applyFont="1" applyBorder="1" applyAlignment="1">
      <alignment horizontal="left" vertical="center" wrapText="1" indent="1"/>
    </xf>
    <xf numFmtId="0" fontId="0" fillId="0" borderId="0" xfId="0" applyFont="1" applyBorder="1"/>
    <xf numFmtId="0" fontId="0" fillId="0" borderId="54" xfId="0" applyFont="1" applyBorder="1"/>
    <xf numFmtId="0" fontId="0" fillId="0" borderId="55" xfId="0" applyFont="1" applyBorder="1" applyAlignment="1">
      <alignment horizontal="left" vertical="center" wrapText="1" indent="1"/>
    </xf>
    <xf numFmtId="0" fontId="0" fillId="0" borderId="45" xfId="0" applyFont="1" applyBorder="1"/>
    <xf numFmtId="0" fontId="0" fillId="0" borderId="46" xfId="0" applyFont="1" applyBorder="1"/>
    <xf numFmtId="0" fontId="0" fillId="14" borderId="1" xfId="0" applyFill="1" applyBorder="1"/>
    <xf numFmtId="0" fontId="0" fillId="16" borderId="44" xfId="0" applyFill="1" applyBorder="1"/>
    <xf numFmtId="0" fontId="0" fillId="4" borderId="44" xfId="0" applyFill="1" applyBorder="1"/>
    <xf numFmtId="0" fontId="0" fillId="5" borderId="44" xfId="0" applyFill="1" applyBorder="1"/>
    <xf numFmtId="0" fontId="0" fillId="8" borderId="44" xfId="0" applyFill="1" applyBorder="1"/>
    <xf numFmtId="0" fontId="0" fillId="9" borderId="44" xfId="0" applyFill="1" applyBorder="1"/>
    <xf numFmtId="0" fontId="0" fillId="12" borderId="44" xfId="0" applyFill="1" applyBorder="1"/>
    <xf numFmtId="0" fontId="0" fillId="14" borderId="12" xfId="0" applyFill="1" applyBorder="1"/>
    <xf numFmtId="0" fontId="0" fillId="14" borderId="37" xfId="0" applyFill="1" applyBorder="1"/>
    <xf numFmtId="0" fontId="0" fillId="7" borderId="56" xfId="0" applyFill="1" applyBorder="1" applyAlignment="1">
      <alignment horizontal="right"/>
    </xf>
    <xf numFmtId="0" fontId="0" fillId="6" borderId="10" xfId="0" applyFill="1" applyBorder="1" applyAlignment="1">
      <alignment horizontal="right"/>
    </xf>
    <xf numFmtId="0" fontId="2" fillId="0" borderId="56" xfId="1" applyFont="1" applyFill="1" applyBorder="1"/>
    <xf numFmtId="0" fontId="0" fillId="0" borderId="60" xfId="0" applyBorder="1"/>
    <xf numFmtId="0" fontId="2" fillId="0" borderId="1" xfId="1" applyFont="1" applyFill="1" applyBorder="1"/>
    <xf numFmtId="14" fontId="2" fillId="4" borderId="1" xfId="1" applyNumberFormat="1" applyFill="1" applyBorder="1" applyAlignment="1">
      <alignment vertical="top" wrapText="1"/>
    </xf>
    <xf numFmtId="0" fontId="0" fillId="17" borderId="10" xfId="0" applyFill="1" applyBorder="1"/>
    <xf numFmtId="0" fontId="0" fillId="0" borderId="3" xfId="0" applyBorder="1"/>
    <xf numFmtId="0" fontId="0" fillId="0" borderId="19" xfId="0" applyBorder="1"/>
    <xf numFmtId="16" fontId="6" fillId="4" borderId="1" xfId="0" applyNumberFormat="1" applyFont="1" applyFill="1" applyBorder="1" applyAlignment="1">
      <alignment vertical="top" wrapText="1"/>
    </xf>
    <xf numFmtId="0" fontId="6" fillId="4" borderId="57" xfId="0" applyFont="1" applyFill="1" applyBorder="1" applyAlignment="1">
      <alignment vertical="top" wrapText="1"/>
    </xf>
    <xf numFmtId="0" fontId="0" fillId="3" borderId="0" xfId="0" applyFill="1"/>
    <xf numFmtId="0" fontId="4" fillId="2" borderId="1" xfId="1" applyFont="1" applyFill="1" applyBorder="1" applyAlignment="1">
      <alignment wrapText="1"/>
    </xf>
    <xf numFmtId="0" fontId="0" fillId="4" borderId="1" xfId="0" applyFill="1" applyBorder="1"/>
    <xf numFmtId="1" fontId="0" fillId="0" borderId="0" xfId="0" applyNumberFormat="1"/>
    <xf numFmtId="166" fontId="0" fillId="0" borderId="0" xfId="0" applyNumberFormat="1" applyBorder="1" applyAlignment="1">
      <alignment horizontal="center"/>
    </xf>
    <xf numFmtId="0" fontId="0" fillId="0" borderId="17" xfId="0" applyFill="1" applyBorder="1"/>
    <xf numFmtId="0" fontId="0" fillId="0" borderId="16" xfId="0" applyFill="1" applyBorder="1"/>
    <xf numFmtId="166" fontId="0" fillId="0" borderId="1" xfId="0" applyNumberFormat="1" applyBorder="1"/>
    <xf numFmtId="0" fontId="0" fillId="0" borderId="0" xfId="0" applyBorder="1" applyAlignment="1">
      <alignment horizontal="center"/>
    </xf>
    <xf numFmtId="0" fontId="0" fillId="0" borderId="44" xfId="0" applyBorder="1" applyAlignment="1">
      <alignment horizontal="center"/>
    </xf>
    <xf numFmtId="0" fontId="0" fillId="0" borderId="47" xfId="0" applyBorder="1" applyAlignment="1">
      <alignment horizontal="center"/>
    </xf>
    <xf numFmtId="0" fontId="0" fillId="0" borderId="50" xfId="0" applyBorder="1" applyAlignment="1">
      <alignment horizontal="center"/>
    </xf>
    <xf numFmtId="1" fontId="0" fillId="0" borderId="0" xfId="0" applyNumberFormat="1" applyBorder="1" applyAlignment="1">
      <alignment horizontal="center"/>
    </xf>
    <xf numFmtId="0" fontId="0" fillId="0" borderId="0" xfId="0" applyFill="1" applyAlignment="1">
      <alignment wrapText="1"/>
    </xf>
    <xf numFmtId="0" fontId="0" fillId="4" borderId="1" xfId="0" applyFill="1" applyBorder="1" applyAlignment="1">
      <alignment wrapText="1"/>
    </xf>
    <xf numFmtId="0" fontId="0" fillId="0" borderId="0" xfId="0" applyAlignment="1">
      <alignment wrapText="1"/>
    </xf>
    <xf numFmtId="0" fontId="0" fillId="0" borderId="12" xfId="0" applyFill="1" applyBorder="1"/>
    <xf numFmtId="0" fontId="0" fillId="0" borderId="1" xfId="0" applyFill="1" applyBorder="1"/>
    <xf numFmtId="0" fontId="0" fillId="0" borderId="11" xfId="0" applyFill="1" applyBorder="1"/>
    <xf numFmtId="0" fontId="0" fillId="0" borderId="14" xfId="0" applyFill="1" applyBorder="1"/>
    <xf numFmtId="0" fontId="0" fillId="0" borderId="58" xfId="0" applyFill="1" applyBorder="1"/>
    <xf numFmtId="0" fontId="0" fillId="0" borderId="44" xfId="0" applyFill="1" applyBorder="1"/>
    <xf numFmtId="166" fontId="0" fillId="0" borderId="12" xfId="0" applyNumberFormat="1" applyFill="1" applyBorder="1"/>
    <xf numFmtId="166" fontId="0" fillId="0" borderId="1" xfId="0" applyNumberFormat="1" applyFill="1" applyBorder="1"/>
    <xf numFmtId="166" fontId="0" fillId="0" borderId="17" xfId="0" applyNumberFormat="1" applyFill="1" applyBorder="1"/>
    <xf numFmtId="166" fontId="0" fillId="0" borderId="0" xfId="0" applyNumberFormat="1"/>
    <xf numFmtId="0" fontId="0" fillId="19" borderId="0" xfId="0" applyFill="1" applyAlignment="1">
      <alignment wrapText="1"/>
    </xf>
    <xf numFmtId="0" fontId="0" fillId="19" borderId="0" xfId="0" applyFill="1"/>
    <xf numFmtId="0" fontId="5" fillId="5" borderId="0" xfId="0" applyFont="1" applyFill="1"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25" xfId="0" applyFill="1" applyBorder="1"/>
    <xf numFmtId="0" fontId="2" fillId="0" borderId="11" xfId="1" applyFont="1" applyBorder="1"/>
    <xf numFmtId="0" fontId="2" fillId="0" borderId="14" xfId="1" applyFont="1" applyBorder="1"/>
    <xf numFmtId="0" fontId="2" fillId="0" borderId="14" xfId="1" applyFont="1" applyFill="1" applyBorder="1"/>
    <xf numFmtId="0" fontId="2" fillId="0" borderId="16" xfId="1" applyFont="1" applyFill="1" applyBorder="1"/>
    <xf numFmtId="0" fontId="0" fillId="0" borderId="13" xfId="0" applyFill="1" applyBorder="1"/>
    <xf numFmtId="0" fontId="0" fillId="18" borderId="44" xfId="0" applyFill="1" applyBorder="1"/>
    <xf numFmtId="0" fontId="15" fillId="0" borderId="39" xfId="3" applyFont="1" applyBorder="1" applyAlignment="1">
      <alignment horizontal="center" vertical="center" wrapText="1"/>
    </xf>
    <xf numFmtId="0" fontId="15" fillId="0" borderId="40" xfId="3" applyFont="1" applyBorder="1" applyAlignment="1">
      <alignment horizontal="center" vertical="center" wrapText="1"/>
    </xf>
    <xf numFmtId="0" fontId="15" fillId="0" borderId="36" xfId="3"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6"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6" xfId="0" applyFont="1" applyBorder="1" applyAlignment="1">
      <alignment horizontal="center" vertical="center" wrapText="1"/>
    </xf>
    <xf numFmtId="0" fontId="0" fillId="0" borderId="0" xfId="0" applyBorder="1" applyAlignment="1">
      <alignment horizontal="center" vertical="center"/>
    </xf>
    <xf numFmtId="0" fontId="12" fillId="0" borderId="50" xfId="0" applyFont="1" applyBorder="1" applyAlignment="1">
      <alignment horizontal="center"/>
    </xf>
    <xf numFmtId="0" fontId="12" fillId="0" borderId="30" xfId="0" applyFont="1" applyBorder="1" applyAlignment="1">
      <alignment horizontal="center"/>
    </xf>
    <xf numFmtId="0" fontId="12" fillId="0" borderId="47" xfId="0" applyFont="1" applyBorder="1" applyAlignment="1">
      <alignment horizontal="center"/>
    </xf>
    <xf numFmtId="0" fontId="12" fillId="0" borderId="53" xfId="0" applyFont="1" applyBorder="1" applyAlignment="1">
      <alignment horizontal="center"/>
    </xf>
    <xf numFmtId="0" fontId="12" fillId="0" borderId="0" xfId="0" applyFont="1" applyBorder="1" applyAlignment="1">
      <alignment horizontal="center"/>
    </xf>
    <xf numFmtId="0" fontId="12" fillId="0" borderId="54"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12" fillId="0" borderId="36" xfId="0" applyFont="1" applyBorder="1" applyAlignment="1">
      <alignment horizontal="center"/>
    </xf>
    <xf numFmtId="0" fontId="14" fillId="0" borderId="5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4" fillId="3" borderId="3" xfId="1" applyFont="1" applyFill="1" applyBorder="1" applyAlignment="1">
      <alignment horizontal="center"/>
    </xf>
    <xf numFmtId="0" fontId="4" fillId="3" borderId="4" xfId="1" applyFont="1" applyFill="1" applyBorder="1" applyAlignment="1">
      <alignment horizontal="center"/>
    </xf>
    <xf numFmtId="0" fontId="13" fillId="0" borderId="50" xfId="0" applyFont="1" applyBorder="1" applyAlignment="1">
      <alignment horizontal="center" vertical="center"/>
    </xf>
    <xf numFmtId="0" fontId="13" fillId="0" borderId="30" xfId="0" applyFont="1" applyBorder="1" applyAlignment="1">
      <alignment horizontal="center" vertical="center"/>
    </xf>
    <xf numFmtId="0" fontId="13" fillId="0" borderId="47" xfId="0" applyFont="1" applyBorder="1" applyAlignment="1">
      <alignment horizontal="center" vertical="center"/>
    </xf>
    <xf numFmtId="0" fontId="13" fillId="0" borderId="55"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2" fillId="0" borderId="55" xfId="0" applyFont="1" applyBorder="1" applyAlignment="1">
      <alignment horizontal="center"/>
    </xf>
    <xf numFmtId="0" fontId="12" fillId="0" borderId="45" xfId="0" applyFont="1" applyBorder="1" applyAlignment="1">
      <alignment horizontal="center"/>
    </xf>
    <xf numFmtId="0" fontId="12" fillId="0" borderId="46" xfId="0" applyFont="1" applyBorder="1" applyAlignment="1">
      <alignment horizontal="center"/>
    </xf>
    <xf numFmtId="0" fontId="1" fillId="12" borderId="3" xfId="0" applyFont="1" applyFill="1" applyBorder="1" applyAlignment="1">
      <alignment horizontal="center"/>
    </xf>
    <xf numFmtId="0" fontId="1" fillId="12" borderId="4" xfId="0" applyFont="1" applyFill="1" applyBorder="1" applyAlignment="1">
      <alignment horizontal="center"/>
    </xf>
    <xf numFmtId="0" fontId="1" fillId="12" borderId="19" xfId="0" applyFont="1"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19" xfId="0" applyFont="1" applyFill="1" applyBorder="1" applyAlignment="1">
      <alignment horizontal="center"/>
    </xf>
    <xf numFmtId="0" fontId="5" fillId="5" borderId="0" xfId="0" applyFont="1" applyFill="1" applyAlignment="1">
      <alignment horizontal="center"/>
    </xf>
    <xf numFmtId="0" fontId="5" fillId="5" borderId="30" xfId="0" applyFont="1" applyFill="1" applyBorder="1" applyAlignment="1">
      <alignment horizontal="center"/>
    </xf>
    <xf numFmtId="0" fontId="5" fillId="5" borderId="0"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19"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19" xfId="0" applyFont="1" applyFill="1" applyBorder="1" applyAlignment="1">
      <alignment horizontal="center"/>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9" borderId="19" xfId="0" applyFont="1" applyFill="1"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39" xfId="0" applyBorder="1" applyAlignment="1">
      <alignment horizontal="left"/>
    </xf>
    <xf numFmtId="0" fontId="0" fillId="0" borderId="40" xfId="0" applyBorder="1" applyAlignment="1">
      <alignment horizontal="left"/>
    </xf>
    <xf numFmtId="0" fontId="0" fillId="0" borderId="36" xfId="0"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0" fillId="0" borderId="36" xfId="0" applyFill="1" applyBorder="1" applyAlignment="1">
      <alignment horizontal="left"/>
    </xf>
    <xf numFmtId="0" fontId="0" fillId="0" borderId="1" xfId="0" applyBorder="1" applyAlignment="1">
      <alignment horizontal="left"/>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66" fontId="0" fillId="0" borderId="34" xfId="0" applyNumberFormat="1" applyBorder="1" applyAlignment="1">
      <alignment horizontal="center"/>
    </xf>
    <xf numFmtId="166" fontId="0" fillId="0" borderId="5" xfId="0" applyNumberFormat="1" applyBorder="1" applyAlignment="1">
      <alignment horizontal="center"/>
    </xf>
    <xf numFmtId="166" fontId="0" fillId="0" borderId="6" xfId="0" applyNumberFormat="1"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166" fontId="0" fillId="0" borderId="1" xfId="0" applyNumberFormat="1" applyBorder="1" applyAlignment="1">
      <alignment horizontal="center"/>
    </xf>
    <xf numFmtId="0" fontId="0" fillId="0" borderId="1" xfId="0" applyFill="1" applyBorder="1" applyAlignment="1">
      <alignment horizontal="left"/>
    </xf>
    <xf numFmtId="0" fontId="0" fillId="0" borderId="44" xfId="0" applyBorder="1" applyAlignment="1">
      <alignment horizont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1" fontId="0" fillId="0" borderId="34" xfId="0" applyNumberFormat="1" applyBorder="1" applyAlignment="1">
      <alignment horizontal="center"/>
    </xf>
    <xf numFmtId="0" fontId="0" fillId="0" borderId="6"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0" fillId="0" borderId="35"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8" borderId="39" xfId="0" applyFill="1" applyBorder="1" applyAlignment="1">
      <alignment horizontal="center"/>
    </xf>
    <xf numFmtId="0" fontId="0" fillId="8" borderId="40" xfId="0" applyFill="1" applyBorder="1" applyAlignment="1">
      <alignment horizontal="center"/>
    </xf>
    <xf numFmtId="0" fontId="0" fillId="8" borderId="36" xfId="0" applyFill="1" applyBorder="1" applyAlignment="1">
      <alignment horizontal="center"/>
    </xf>
    <xf numFmtId="0" fontId="0" fillId="0" borderId="37" xfId="0" applyBorder="1" applyAlignment="1">
      <alignment horizontal="center"/>
    </xf>
    <xf numFmtId="0" fontId="0" fillId="0" borderId="18"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18" fillId="0" borderId="31" xfId="0" applyFont="1" applyBorder="1" applyAlignment="1">
      <alignment horizontal="center" vertical="center" textRotation="180"/>
    </xf>
    <xf numFmtId="0" fontId="18" fillId="0" borderId="49" xfId="0" applyFont="1" applyBorder="1" applyAlignment="1">
      <alignment horizontal="center" vertical="center" textRotation="180"/>
    </xf>
    <xf numFmtId="0" fontId="18" fillId="0" borderId="51" xfId="0" applyFont="1" applyBorder="1" applyAlignment="1">
      <alignment horizontal="center" vertical="center" textRotation="180"/>
    </xf>
    <xf numFmtId="0" fontId="0" fillId="0" borderId="15" xfId="0" applyFill="1" applyBorder="1"/>
    <xf numFmtId="0" fontId="0" fillId="0" borderId="36" xfId="0" applyFill="1" applyBorder="1"/>
    <xf numFmtId="0" fontId="0" fillId="0" borderId="37" xfId="0" applyFill="1" applyBorder="1"/>
    <xf numFmtId="0" fontId="0" fillId="0" borderId="18" xfId="0" applyFill="1" applyBorder="1"/>
    <xf numFmtId="0" fontId="0" fillId="0" borderId="59" xfId="0" applyFill="1" applyBorder="1"/>
    <xf numFmtId="0" fontId="2" fillId="0" borderId="27" xfId="1" applyBorder="1"/>
    <xf numFmtId="0" fontId="2" fillId="0" borderId="28" xfId="1" applyBorder="1"/>
    <xf numFmtId="0" fontId="2" fillId="0" borderId="29" xfId="1" applyFill="1" applyBorder="1"/>
    <xf numFmtId="0" fontId="2" fillId="0" borderId="11" xfId="1" applyFill="1" applyBorder="1"/>
    <xf numFmtId="0" fontId="2" fillId="0" borderId="14" xfId="1" applyFill="1" applyBorder="1"/>
    <xf numFmtId="0" fontId="7" fillId="0" borderId="10" xfId="1" applyFont="1" applyBorder="1"/>
    <xf numFmtId="0" fontId="2" fillId="0" borderId="12" xfId="1" applyFont="1" applyFill="1" applyBorder="1"/>
    <xf numFmtId="0" fontId="3" fillId="0" borderId="1" xfId="1" applyFont="1" applyFill="1" applyBorder="1"/>
    <xf numFmtId="0" fontId="0" fillId="0" borderId="35" xfId="0" applyFill="1" applyBorder="1"/>
  </cellXfs>
  <cellStyles count="4">
    <cellStyle name="Hyperlink" xfId="3" builtinId="8"/>
    <cellStyle name="Normal" xfId="0" builtinId="0"/>
    <cellStyle name="Normal 2" xfId="1"/>
    <cellStyle name="Normal 3" xfId="2"/>
  </cellStyles>
  <dxfs count="24">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Monthly Accidents</a:t>
            </a:r>
            <a:r>
              <a:rPr lang="en-US" baseline="0"/>
              <a:t> Statistics 2013</a:t>
            </a:r>
            <a:endParaRPr lang="en-US"/>
          </a:p>
        </c:rich>
      </c:tx>
      <c:layout/>
      <c:overlay val="0"/>
    </c:title>
    <c:autoTitleDeleted val="0"/>
    <c:plotArea>
      <c:layout/>
      <c:barChart>
        <c:barDir val="col"/>
        <c:grouping val="clustered"/>
        <c:varyColors val="0"/>
        <c:ser>
          <c:idx val="0"/>
          <c:order val="0"/>
          <c:tx>
            <c:strRef>
              <c:f>'Accident Data from 2013 &gt;'!$A$3</c:f>
              <c:strCache>
                <c:ptCount val="1"/>
                <c:pt idx="0">
                  <c:v>Total Accidents</c:v>
                </c:pt>
              </c:strCache>
            </c:strRef>
          </c:tx>
          <c:spPr>
            <a:solidFill>
              <a:srgbClr val="7030A0"/>
            </a:solidFill>
          </c:spPr>
          <c:invertIfNegative val="0"/>
          <c:cat>
            <c:multiLvlStrRef>
              <c:f>'Accident Data from 2013 &gt;'!$B$1:$M$2</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2013</c:v>
                  </c:pt>
                </c:lvl>
              </c:multiLvlStrCache>
            </c:multiLvlStrRef>
          </c:cat>
          <c:val>
            <c:numRef>
              <c:f>'Accident Data from 2013 &gt;'!$B$3:$M$3</c:f>
              <c:numCache>
                <c:formatCode>0</c:formatCode>
                <c:ptCount val="12"/>
              </c:numCache>
            </c:numRef>
          </c:val>
        </c:ser>
        <c:ser>
          <c:idx val="1"/>
          <c:order val="1"/>
          <c:tx>
            <c:strRef>
              <c:f>'Accident Data from 2013 &gt;'!$A$4</c:f>
              <c:strCache>
                <c:ptCount val="1"/>
                <c:pt idx="0">
                  <c:v>Reportable Major</c:v>
                </c:pt>
              </c:strCache>
            </c:strRef>
          </c:tx>
          <c:spPr>
            <a:solidFill>
              <a:srgbClr val="00B050"/>
            </a:solidFill>
          </c:spPr>
          <c:invertIfNegative val="0"/>
          <c:cat>
            <c:multiLvlStrRef>
              <c:f>'Accident Data from 2013 &gt;'!$B$1:$M$2</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2013</c:v>
                  </c:pt>
                </c:lvl>
              </c:multiLvlStrCache>
            </c:multiLvlStrRef>
          </c:cat>
          <c:val>
            <c:numRef>
              <c:f>'Accident Data from 2013 &gt;'!$B$4:$M$4</c:f>
              <c:numCache>
                <c:formatCode>0</c:formatCode>
                <c:ptCount val="12"/>
              </c:numCache>
            </c:numRef>
          </c:val>
        </c:ser>
        <c:ser>
          <c:idx val="2"/>
          <c:order val="2"/>
          <c:tx>
            <c:strRef>
              <c:f>'Accident Data from 2013 &gt;'!$A$5</c:f>
              <c:strCache>
                <c:ptCount val="1"/>
                <c:pt idx="0">
                  <c:v> Over 7 Days</c:v>
                </c:pt>
              </c:strCache>
            </c:strRef>
          </c:tx>
          <c:spPr>
            <a:solidFill>
              <a:srgbClr val="C00000"/>
            </a:solidFill>
          </c:spPr>
          <c:invertIfNegative val="0"/>
          <c:cat>
            <c:multiLvlStrRef>
              <c:f>'Accident Data from 2013 &gt;'!$B$1:$M$2</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2013</c:v>
                  </c:pt>
                </c:lvl>
              </c:multiLvlStrCache>
            </c:multiLvlStrRef>
          </c:cat>
          <c:val>
            <c:numRef>
              <c:f>'Accident Data from 2013 &gt;'!$B$5:$M$5</c:f>
              <c:numCache>
                <c:formatCode>0</c:formatCode>
                <c:ptCount val="12"/>
              </c:numCache>
            </c:numRef>
          </c:val>
        </c:ser>
        <c:ser>
          <c:idx val="3"/>
          <c:order val="3"/>
          <c:tx>
            <c:strRef>
              <c:f>'Accident Data from 2013 &gt;'!$A$6</c:f>
              <c:strCache>
                <c:ptCount val="1"/>
                <c:pt idx="0">
                  <c:v>Reportable Disease</c:v>
                </c:pt>
              </c:strCache>
            </c:strRef>
          </c:tx>
          <c:spPr>
            <a:solidFill>
              <a:srgbClr val="0070C0"/>
            </a:solidFill>
          </c:spPr>
          <c:invertIfNegative val="0"/>
          <c:cat>
            <c:multiLvlStrRef>
              <c:f>'Accident Data from 2013 &gt;'!$B$1:$M$2</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2013</c:v>
                  </c:pt>
                </c:lvl>
              </c:multiLvlStrCache>
            </c:multiLvlStrRef>
          </c:cat>
          <c:val>
            <c:numRef>
              <c:f>'Accident Data from 2013 &gt;'!$B$6:$M$6</c:f>
              <c:numCache>
                <c:formatCode>0</c:formatCode>
                <c:ptCount val="12"/>
              </c:numCache>
            </c:numRef>
          </c:val>
        </c:ser>
        <c:dLbls>
          <c:showLegendKey val="0"/>
          <c:showVal val="0"/>
          <c:showCatName val="0"/>
          <c:showSerName val="0"/>
          <c:showPercent val="0"/>
          <c:showBubbleSize val="0"/>
        </c:dLbls>
        <c:gapWidth val="150"/>
        <c:axId val="209684352"/>
        <c:axId val="209685888"/>
      </c:barChart>
      <c:catAx>
        <c:axId val="209684352"/>
        <c:scaling>
          <c:orientation val="minMax"/>
        </c:scaling>
        <c:delete val="0"/>
        <c:axPos val="b"/>
        <c:majorTickMark val="none"/>
        <c:minorTickMark val="none"/>
        <c:tickLblPos val="nextTo"/>
        <c:crossAx val="209685888"/>
        <c:crosses val="autoZero"/>
        <c:auto val="1"/>
        <c:lblAlgn val="ctr"/>
        <c:lblOffset val="100"/>
        <c:noMultiLvlLbl val="0"/>
      </c:catAx>
      <c:valAx>
        <c:axId val="209685888"/>
        <c:scaling>
          <c:orientation val="minMax"/>
          <c:max val="16"/>
        </c:scaling>
        <c:delete val="0"/>
        <c:axPos val="l"/>
        <c:majorGridlines>
          <c:spPr>
            <a:ln>
              <a:solidFill>
                <a:srgbClr val="4F81BD">
                  <a:alpha val="51000"/>
                </a:srgbClr>
              </a:solidFill>
            </a:ln>
          </c:spPr>
        </c:majorGridlines>
        <c:title>
          <c:tx>
            <c:rich>
              <a:bodyPr/>
              <a:lstStyle/>
              <a:p>
                <a:pPr>
                  <a:defRPr/>
                </a:pPr>
                <a:r>
                  <a:rPr lang="en-US"/>
                  <a:t>Number</a:t>
                </a:r>
                <a:r>
                  <a:rPr lang="en-US" baseline="0"/>
                  <a:t> of Occurrences</a:t>
                </a:r>
                <a:endParaRPr lang="en-US"/>
              </a:p>
            </c:rich>
          </c:tx>
          <c:layout/>
          <c:overlay val="0"/>
        </c:title>
        <c:numFmt formatCode="0" sourceLinked="1"/>
        <c:majorTickMark val="out"/>
        <c:minorTickMark val="none"/>
        <c:tickLblPos val="nextTo"/>
        <c:crossAx val="209684352"/>
        <c:crosses val="autoZero"/>
        <c:crossBetween val="between"/>
        <c:majorUnit val="1"/>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GB"/>
              <a:t>Types of Accidents</a:t>
            </a:r>
          </a:p>
        </c:rich>
      </c:tx>
      <c:layout/>
      <c:overlay val="0"/>
    </c:title>
    <c:autoTitleDeleted val="0"/>
    <c:plotArea>
      <c:layout>
        <c:manualLayout>
          <c:layoutTarget val="inner"/>
          <c:xMode val="edge"/>
          <c:yMode val="edge"/>
          <c:x val="3.4436663159040605E-3"/>
          <c:y val="1.1561647063443753E-4"/>
          <c:w val="0.97296466973886331"/>
          <c:h val="0.6853203997879318"/>
        </c:manualLayout>
      </c:layout>
      <c:barChart>
        <c:barDir val="col"/>
        <c:grouping val="clustered"/>
        <c:varyColors val="0"/>
        <c:ser>
          <c:idx val="0"/>
          <c:order val="0"/>
          <c:tx>
            <c:strRef>
              <c:f>'Accident Data from 2013 &gt;'!$AQ$10</c:f>
              <c:strCache>
                <c:ptCount val="1"/>
                <c:pt idx="0">
                  <c:v>2013</c:v>
                </c:pt>
              </c:strCache>
            </c:strRef>
          </c:tx>
          <c:invertIfNegative val="0"/>
          <c:cat>
            <c:strRef>
              <c:f>'Accident Data from 2013 &gt;'!$AP$11:$AP$27</c:f>
              <c:strCache>
                <c:ptCount val="17"/>
                <c:pt idx="0">
                  <c:v>Animal</c:v>
                </c:pt>
                <c:pt idx="1">
                  <c:v>Assault</c:v>
                </c:pt>
                <c:pt idx="2">
                  <c:v>Collapse</c:v>
                </c:pt>
                <c:pt idx="3">
                  <c:v>Contact with</c:v>
                </c:pt>
                <c:pt idx="4">
                  <c:v>Drowning / asphyxiation</c:v>
                </c:pt>
                <c:pt idx="5">
                  <c:v>Electricity</c:v>
                </c:pt>
                <c:pt idx="6">
                  <c:v>Ergonomic / Handling</c:v>
                </c:pt>
                <c:pt idx="7">
                  <c:v>Explosion</c:v>
                </c:pt>
                <c:pt idx="8">
                  <c:v>Fall </c:v>
                </c:pt>
                <c:pt idx="9">
                  <c:v>Fall from Height</c:v>
                </c:pt>
                <c:pt idx="10">
                  <c:v>Harmful Substance</c:v>
                </c:pt>
                <c:pt idx="11">
                  <c:v>Hit something fixed</c:v>
                </c:pt>
                <c:pt idx="12">
                  <c:v>Machinery</c:v>
                </c:pt>
                <c:pt idx="13">
                  <c:v>Slip or Trip</c:v>
                </c:pt>
                <c:pt idx="14">
                  <c:v>Struck By</c:v>
                </c:pt>
                <c:pt idx="15">
                  <c:v>Vehicle</c:v>
                </c:pt>
                <c:pt idx="16">
                  <c:v>Other</c:v>
                </c:pt>
              </c:strCache>
            </c:strRef>
          </c:cat>
          <c:val>
            <c:numRef>
              <c:f>'Accident Data from 2013 &gt;'!$AQ$11:$AQ$27</c:f>
              <c:numCache>
                <c:formatCode>General</c:formatCode>
                <c:ptCount val="17"/>
              </c:numCache>
            </c:numRef>
          </c:val>
        </c:ser>
        <c:ser>
          <c:idx val="1"/>
          <c:order val="1"/>
          <c:tx>
            <c:strRef>
              <c:f>'Accident Data from 2013 &gt;'!$AR$10</c:f>
              <c:strCache>
                <c:ptCount val="1"/>
                <c:pt idx="0">
                  <c:v>2014</c:v>
                </c:pt>
              </c:strCache>
            </c:strRef>
          </c:tx>
          <c:invertIfNegative val="0"/>
          <c:cat>
            <c:strRef>
              <c:f>'Accident Data from 2013 &gt;'!$AP$11:$AP$27</c:f>
              <c:strCache>
                <c:ptCount val="17"/>
                <c:pt idx="0">
                  <c:v>Animal</c:v>
                </c:pt>
                <c:pt idx="1">
                  <c:v>Assault</c:v>
                </c:pt>
                <c:pt idx="2">
                  <c:v>Collapse</c:v>
                </c:pt>
                <c:pt idx="3">
                  <c:v>Contact with</c:v>
                </c:pt>
                <c:pt idx="4">
                  <c:v>Drowning / asphyxiation</c:v>
                </c:pt>
                <c:pt idx="5">
                  <c:v>Electricity</c:v>
                </c:pt>
                <c:pt idx="6">
                  <c:v>Ergonomic / Handling</c:v>
                </c:pt>
                <c:pt idx="7">
                  <c:v>Explosion</c:v>
                </c:pt>
                <c:pt idx="8">
                  <c:v>Fall </c:v>
                </c:pt>
                <c:pt idx="9">
                  <c:v>Fall from Height</c:v>
                </c:pt>
                <c:pt idx="10">
                  <c:v>Harmful Substance</c:v>
                </c:pt>
                <c:pt idx="11">
                  <c:v>Hit something fixed</c:v>
                </c:pt>
                <c:pt idx="12">
                  <c:v>Machinery</c:v>
                </c:pt>
                <c:pt idx="13">
                  <c:v>Slip or Trip</c:v>
                </c:pt>
                <c:pt idx="14">
                  <c:v>Struck By</c:v>
                </c:pt>
                <c:pt idx="15">
                  <c:v>Vehicle</c:v>
                </c:pt>
                <c:pt idx="16">
                  <c:v>Other</c:v>
                </c:pt>
              </c:strCache>
            </c:strRef>
          </c:cat>
          <c:val>
            <c:numRef>
              <c:f>'Accident Data from 2013 &gt;'!$AR$11:$AR$27</c:f>
              <c:numCache>
                <c:formatCode>General</c:formatCode>
                <c:ptCount val="17"/>
              </c:numCache>
            </c:numRef>
          </c:val>
        </c:ser>
        <c:ser>
          <c:idx val="2"/>
          <c:order val="2"/>
          <c:tx>
            <c:strRef>
              <c:f>'Accident Data from 2013 &gt;'!$AS$10</c:f>
              <c:strCache>
                <c:ptCount val="1"/>
                <c:pt idx="0">
                  <c:v>2015</c:v>
                </c:pt>
              </c:strCache>
            </c:strRef>
          </c:tx>
          <c:invertIfNegative val="0"/>
          <c:cat>
            <c:strRef>
              <c:f>'Accident Data from 2013 &gt;'!$AP$11:$AP$27</c:f>
              <c:strCache>
                <c:ptCount val="17"/>
                <c:pt idx="0">
                  <c:v>Animal</c:v>
                </c:pt>
                <c:pt idx="1">
                  <c:v>Assault</c:v>
                </c:pt>
                <c:pt idx="2">
                  <c:v>Collapse</c:v>
                </c:pt>
                <c:pt idx="3">
                  <c:v>Contact with</c:v>
                </c:pt>
                <c:pt idx="4">
                  <c:v>Drowning / asphyxiation</c:v>
                </c:pt>
                <c:pt idx="5">
                  <c:v>Electricity</c:v>
                </c:pt>
                <c:pt idx="6">
                  <c:v>Ergonomic / Handling</c:v>
                </c:pt>
                <c:pt idx="7">
                  <c:v>Explosion</c:v>
                </c:pt>
                <c:pt idx="8">
                  <c:v>Fall </c:v>
                </c:pt>
                <c:pt idx="9">
                  <c:v>Fall from Height</c:v>
                </c:pt>
                <c:pt idx="10">
                  <c:v>Harmful Substance</c:v>
                </c:pt>
                <c:pt idx="11">
                  <c:v>Hit something fixed</c:v>
                </c:pt>
                <c:pt idx="12">
                  <c:v>Machinery</c:v>
                </c:pt>
                <c:pt idx="13">
                  <c:v>Slip or Trip</c:v>
                </c:pt>
                <c:pt idx="14">
                  <c:v>Struck By</c:v>
                </c:pt>
                <c:pt idx="15">
                  <c:v>Vehicle</c:v>
                </c:pt>
                <c:pt idx="16">
                  <c:v>Other</c:v>
                </c:pt>
              </c:strCache>
            </c:strRef>
          </c:cat>
          <c:val>
            <c:numRef>
              <c:f>'Accident Data from 2013 &gt;'!$AS$11:$AS$27</c:f>
              <c:numCache>
                <c:formatCode>General</c:formatCode>
                <c:ptCount val="17"/>
              </c:numCache>
            </c:numRef>
          </c:val>
        </c:ser>
        <c:ser>
          <c:idx val="3"/>
          <c:order val="3"/>
          <c:tx>
            <c:strRef>
              <c:f>'Accident Data from 2013 &gt;'!$AT$10</c:f>
              <c:strCache>
                <c:ptCount val="1"/>
                <c:pt idx="0">
                  <c:v>2016</c:v>
                </c:pt>
              </c:strCache>
            </c:strRef>
          </c:tx>
          <c:invertIfNegative val="0"/>
          <c:cat>
            <c:strRef>
              <c:f>'Accident Data from 2013 &gt;'!$AP$11:$AP$27</c:f>
              <c:strCache>
                <c:ptCount val="17"/>
                <c:pt idx="0">
                  <c:v>Animal</c:v>
                </c:pt>
                <c:pt idx="1">
                  <c:v>Assault</c:v>
                </c:pt>
                <c:pt idx="2">
                  <c:v>Collapse</c:v>
                </c:pt>
                <c:pt idx="3">
                  <c:v>Contact with</c:v>
                </c:pt>
                <c:pt idx="4">
                  <c:v>Drowning / asphyxiation</c:v>
                </c:pt>
                <c:pt idx="5">
                  <c:v>Electricity</c:v>
                </c:pt>
                <c:pt idx="6">
                  <c:v>Ergonomic / Handling</c:v>
                </c:pt>
                <c:pt idx="7">
                  <c:v>Explosion</c:v>
                </c:pt>
                <c:pt idx="8">
                  <c:v>Fall </c:v>
                </c:pt>
                <c:pt idx="9">
                  <c:v>Fall from Height</c:v>
                </c:pt>
                <c:pt idx="10">
                  <c:v>Harmful Substance</c:v>
                </c:pt>
                <c:pt idx="11">
                  <c:v>Hit something fixed</c:v>
                </c:pt>
                <c:pt idx="12">
                  <c:v>Machinery</c:v>
                </c:pt>
                <c:pt idx="13">
                  <c:v>Slip or Trip</c:v>
                </c:pt>
                <c:pt idx="14">
                  <c:v>Struck By</c:v>
                </c:pt>
                <c:pt idx="15">
                  <c:v>Vehicle</c:v>
                </c:pt>
                <c:pt idx="16">
                  <c:v>Other</c:v>
                </c:pt>
              </c:strCache>
            </c:strRef>
          </c:cat>
          <c:val>
            <c:numRef>
              <c:f>'Accident Data from 2013 &gt;'!$AT$11:$AT$27</c:f>
              <c:numCache>
                <c:formatCode>General</c:formatCode>
                <c:ptCount val="17"/>
              </c:numCache>
            </c:numRef>
          </c:val>
        </c:ser>
        <c:ser>
          <c:idx val="4"/>
          <c:order val="4"/>
          <c:tx>
            <c:strRef>
              <c:f>'Accident Data from 2013 &gt;'!$AU$10</c:f>
              <c:strCache>
                <c:ptCount val="1"/>
                <c:pt idx="0">
                  <c:v>2017</c:v>
                </c:pt>
              </c:strCache>
            </c:strRef>
          </c:tx>
          <c:invertIfNegative val="0"/>
          <c:cat>
            <c:strRef>
              <c:f>'Accident Data from 2013 &gt;'!$AP$11:$AP$27</c:f>
              <c:strCache>
                <c:ptCount val="17"/>
                <c:pt idx="0">
                  <c:v>Animal</c:v>
                </c:pt>
                <c:pt idx="1">
                  <c:v>Assault</c:v>
                </c:pt>
                <c:pt idx="2">
                  <c:v>Collapse</c:v>
                </c:pt>
                <c:pt idx="3">
                  <c:v>Contact with</c:v>
                </c:pt>
                <c:pt idx="4">
                  <c:v>Drowning / asphyxiation</c:v>
                </c:pt>
                <c:pt idx="5">
                  <c:v>Electricity</c:v>
                </c:pt>
                <c:pt idx="6">
                  <c:v>Ergonomic / Handling</c:v>
                </c:pt>
                <c:pt idx="7">
                  <c:v>Explosion</c:v>
                </c:pt>
                <c:pt idx="8">
                  <c:v>Fall </c:v>
                </c:pt>
                <c:pt idx="9">
                  <c:v>Fall from Height</c:v>
                </c:pt>
                <c:pt idx="10">
                  <c:v>Harmful Substance</c:v>
                </c:pt>
                <c:pt idx="11">
                  <c:v>Hit something fixed</c:v>
                </c:pt>
                <c:pt idx="12">
                  <c:v>Machinery</c:v>
                </c:pt>
                <c:pt idx="13">
                  <c:v>Slip or Trip</c:v>
                </c:pt>
                <c:pt idx="14">
                  <c:v>Struck By</c:v>
                </c:pt>
                <c:pt idx="15">
                  <c:v>Vehicle</c:v>
                </c:pt>
                <c:pt idx="16">
                  <c:v>Other</c:v>
                </c:pt>
              </c:strCache>
            </c:strRef>
          </c:cat>
          <c:val>
            <c:numRef>
              <c:f>'Accident Data from 2013 &gt;'!$AU$11:$AU$27</c:f>
              <c:numCache>
                <c:formatCode>General</c:formatCode>
                <c:ptCount val="17"/>
              </c:numCache>
            </c:numRef>
          </c:val>
        </c:ser>
        <c:dLbls>
          <c:showLegendKey val="0"/>
          <c:showVal val="1"/>
          <c:showCatName val="0"/>
          <c:showSerName val="0"/>
          <c:showPercent val="0"/>
          <c:showBubbleSize val="0"/>
        </c:dLbls>
        <c:gapWidth val="150"/>
        <c:overlap val="-25"/>
        <c:axId val="209027840"/>
        <c:axId val="209029376"/>
      </c:barChart>
      <c:catAx>
        <c:axId val="209027840"/>
        <c:scaling>
          <c:orientation val="minMax"/>
        </c:scaling>
        <c:delete val="0"/>
        <c:axPos val="b"/>
        <c:majorTickMark val="none"/>
        <c:minorTickMark val="none"/>
        <c:tickLblPos val="nextTo"/>
        <c:crossAx val="209029376"/>
        <c:crosses val="autoZero"/>
        <c:auto val="1"/>
        <c:lblAlgn val="ctr"/>
        <c:lblOffset val="100"/>
        <c:noMultiLvlLbl val="0"/>
      </c:catAx>
      <c:valAx>
        <c:axId val="209029376"/>
        <c:scaling>
          <c:orientation val="minMax"/>
          <c:max val="30"/>
        </c:scaling>
        <c:delete val="0"/>
        <c:axPos val="l"/>
        <c:numFmt formatCode="General" sourceLinked="1"/>
        <c:majorTickMark val="none"/>
        <c:minorTickMark val="none"/>
        <c:tickLblPos val="nextTo"/>
        <c:crossAx val="20902784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GB"/>
              <a:t>Location of Injuries (Body)</a:t>
            </a:r>
          </a:p>
        </c:rich>
      </c:tx>
      <c:layout/>
      <c:overlay val="0"/>
    </c:title>
    <c:autoTitleDeleted val="0"/>
    <c:plotArea>
      <c:layout>
        <c:manualLayout>
          <c:layoutTarget val="inner"/>
          <c:xMode val="edge"/>
          <c:yMode val="edge"/>
          <c:x val="2.9797903077101246E-2"/>
          <c:y val="0.10492582646822325"/>
          <c:w val="0.96385881512341143"/>
          <c:h val="0.7626407257345259"/>
        </c:manualLayout>
      </c:layout>
      <c:barChart>
        <c:barDir val="col"/>
        <c:grouping val="clustered"/>
        <c:varyColors val="0"/>
        <c:ser>
          <c:idx val="0"/>
          <c:order val="0"/>
          <c:tx>
            <c:strRef>
              <c:f>'Accident Data from 2013 &gt;'!$Y$9:$Y$10</c:f>
              <c:strCache>
                <c:ptCount val="1"/>
                <c:pt idx="0">
                  <c:v>Year 2013</c:v>
                </c:pt>
              </c:strCache>
            </c:strRef>
          </c:tx>
          <c:invertIfNegative val="0"/>
          <c:cat>
            <c:strRef>
              <c:f>'Accident Data from 2013 &gt;'!$X$11:$X$38</c:f>
              <c:strCache>
                <c:ptCount val="28"/>
                <c:pt idx="0">
                  <c:v>Ankle</c:v>
                </c:pt>
                <c:pt idx="1">
                  <c:v>Arm</c:v>
                </c:pt>
                <c:pt idx="2">
                  <c:v>Bum</c:v>
                </c:pt>
                <c:pt idx="3">
                  <c:v>Chest</c:v>
                </c:pt>
                <c:pt idx="4">
                  <c:v>Ear</c:v>
                </c:pt>
                <c:pt idx="5">
                  <c:v>Elbow</c:v>
                </c:pt>
                <c:pt idx="6">
                  <c:v>Eye</c:v>
                </c:pt>
                <c:pt idx="7">
                  <c:v>Face</c:v>
                </c:pt>
                <c:pt idx="8">
                  <c:v>Fingers</c:v>
                </c:pt>
                <c:pt idx="9">
                  <c:v>Foot</c:v>
                </c:pt>
                <c:pt idx="10">
                  <c:v>Forearm</c:v>
                </c:pt>
                <c:pt idx="11">
                  <c:v>Groin</c:v>
                </c:pt>
                <c:pt idx="12">
                  <c:v>Hands</c:v>
                </c:pt>
                <c:pt idx="13">
                  <c:v>Head</c:v>
                </c:pt>
                <c:pt idx="14">
                  <c:v>Knee</c:v>
                </c:pt>
                <c:pt idx="15">
                  <c:v>Lower Back</c:v>
                </c:pt>
                <c:pt idx="16">
                  <c:v>Mouth</c:v>
                </c:pt>
                <c:pt idx="17">
                  <c:v>Multiple</c:v>
                </c:pt>
                <c:pt idx="18">
                  <c:v>Neck</c:v>
                </c:pt>
                <c:pt idx="19">
                  <c:v>Shin</c:v>
                </c:pt>
                <c:pt idx="20">
                  <c:v>Shoulder</c:v>
                </c:pt>
                <c:pt idx="21">
                  <c:v>Stomach / Abdomen</c:v>
                </c:pt>
                <c:pt idx="22">
                  <c:v>Thigh</c:v>
                </c:pt>
                <c:pt idx="23">
                  <c:v>Toe</c:v>
                </c:pt>
                <c:pt idx="24">
                  <c:v>Upper Back</c:v>
                </c:pt>
                <c:pt idx="25">
                  <c:v>Wrist</c:v>
                </c:pt>
                <c:pt idx="26">
                  <c:v>No Injury</c:v>
                </c:pt>
                <c:pt idx="27">
                  <c:v>Leg</c:v>
                </c:pt>
              </c:strCache>
            </c:strRef>
          </c:cat>
          <c:val>
            <c:numRef>
              <c:f>'Accident Data from 2013 &gt;'!$Y$11:$Y$38</c:f>
              <c:numCache>
                <c:formatCode>General</c:formatCode>
                <c:ptCount val="28"/>
              </c:numCache>
            </c:numRef>
          </c:val>
        </c:ser>
        <c:ser>
          <c:idx val="1"/>
          <c:order val="1"/>
          <c:tx>
            <c:strRef>
              <c:f>'Accident Data from 2013 &gt;'!$Z$9:$Z$10</c:f>
              <c:strCache>
                <c:ptCount val="1"/>
                <c:pt idx="0">
                  <c:v>Year 2014</c:v>
                </c:pt>
              </c:strCache>
            </c:strRef>
          </c:tx>
          <c:invertIfNegative val="0"/>
          <c:cat>
            <c:strRef>
              <c:f>'Accident Data from 2013 &gt;'!$X$11:$X$38</c:f>
              <c:strCache>
                <c:ptCount val="28"/>
                <c:pt idx="0">
                  <c:v>Ankle</c:v>
                </c:pt>
                <c:pt idx="1">
                  <c:v>Arm</c:v>
                </c:pt>
                <c:pt idx="2">
                  <c:v>Bum</c:v>
                </c:pt>
                <c:pt idx="3">
                  <c:v>Chest</c:v>
                </c:pt>
                <c:pt idx="4">
                  <c:v>Ear</c:v>
                </c:pt>
                <c:pt idx="5">
                  <c:v>Elbow</c:v>
                </c:pt>
                <c:pt idx="6">
                  <c:v>Eye</c:v>
                </c:pt>
                <c:pt idx="7">
                  <c:v>Face</c:v>
                </c:pt>
                <c:pt idx="8">
                  <c:v>Fingers</c:v>
                </c:pt>
                <c:pt idx="9">
                  <c:v>Foot</c:v>
                </c:pt>
                <c:pt idx="10">
                  <c:v>Forearm</c:v>
                </c:pt>
                <c:pt idx="11">
                  <c:v>Groin</c:v>
                </c:pt>
                <c:pt idx="12">
                  <c:v>Hands</c:v>
                </c:pt>
                <c:pt idx="13">
                  <c:v>Head</c:v>
                </c:pt>
                <c:pt idx="14">
                  <c:v>Knee</c:v>
                </c:pt>
                <c:pt idx="15">
                  <c:v>Lower Back</c:v>
                </c:pt>
                <c:pt idx="16">
                  <c:v>Mouth</c:v>
                </c:pt>
                <c:pt idx="17">
                  <c:v>Multiple</c:v>
                </c:pt>
                <c:pt idx="18">
                  <c:v>Neck</c:v>
                </c:pt>
                <c:pt idx="19">
                  <c:v>Shin</c:v>
                </c:pt>
                <c:pt idx="20">
                  <c:v>Shoulder</c:v>
                </c:pt>
                <c:pt idx="21">
                  <c:v>Stomach / Abdomen</c:v>
                </c:pt>
                <c:pt idx="22">
                  <c:v>Thigh</c:v>
                </c:pt>
                <c:pt idx="23">
                  <c:v>Toe</c:v>
                </c:pt>
                <c:pt idx="24">
                  <c:v>Upper Back</c:v>
                </c:pt>
                <c:pt idx="25">
                  <c:v>Wrist</c:v>
                </c:pt>
                <c:pt idx="26">
                  <c:v>No Injury</c:v>
                </c:pt>
                <c:pt idx="27">
                  <c:v>Leg</c:v>
                </c:pt>
              </c:strCache>
            </c:strRef>
          </c:cat>
          <c:val>
            <c:numRef>
              <c:f>'Accident Data from 2013 &gt;'!$Z$11:$Z$38</c:f>
              <c:numCache>
                <c:formatCode>General</c:formatCode>
                <c:ptCount val="28"/>
              </c:numCache>
            </c:numRef>
          </c:val>
        </c:ser>
        <c:ser>
          <c:idx val="2"/>
          <c:order val="2"/>
          <c:tx>
            <c:strRef>
              <c:f>'Accident Data from 2013 &gt;'!$AA$9:$AA$10</c:f>
              <c:strCache>
                <c:ptCount val="1"/>
                <c:pt idx="0">
                  <c:v>Year 2015</c:v>
                </c:pt>
              </c:strCache>
            </c:strRef>
          </c:tx>
          <c:invertIfNegative val="0"/>
          <c:cat>
            <c:strRef>
              <c:f>'Accident Data from 2013 &gt;'!$X$11:$X$38</c:f>
              <c:strCache>
                <c:ptCount val="28"/>
                <c:pt idx="0">
                  <c:v>Ankle</c:v>
                </c:pt>
                <c:pt idx="1">
                  <c:v>Arm</c:v>
                </c:pt>
                <c:pt idx="2">
                  <c:v>Bum</c:v>
                </c:pt>
                <c:pt idx="3">
                  <c:v>Chest</c:v>
                </c:pt>
                <c:pt idx="4">
                  <c:v>Ear</c:v>
                </c:pt>
                <c:pt idx="5">
                  <c:v>Elbow</c:v>
                </c:pt>
                <c:pt idx="6">
                  <c:v>Eye</c:v>
                </c:pt>
                <c:pt idx="7">
                  <c:v>Face</c:v>
                </c:pt>
                <c:pt idx="8">
                  <c:v>Fingers</c:v>
                </c:pt>
                <c:pt idx="9">
                  <c:v>Foot</c:v>
                </c:pt>
                <c:pt idx="10">
                  <c:v>Forearm</c:v>
                </c:pt>
                <c:pt idx="11">
                  <c:v>Groin</c:v>
                </c:pt>
                <c:pt idx="12">
                  <c:v>Hands</c:v>
                </c:pt>
                <c:pt idx="13">
                  <c:v>Head</c:v>
                </c:pt>
                <c:pt idx="14">
                  <c:v>Knee</c:v>
                </c:pt>
                <c:pt idx="15">
                  <c:v>Lower Back</c:v>
                </c:pt>
                <c:pt idx="16">
                  <c:v>Mouth</c:v>
                </c:pt>
                <c:pt idx="17">
                  <c:v>Multiple</c:v>
                </c:pt>
                <c:pt idx="18">
                  <c:v>Neck</c:v>
                </c:pt>
                <c:pt idx="19">
                  <c:v>Shin</c:v>
                </c:pt>
                <c:pt idx="20">
                  <c:v>Shoulder</c:v>
                </c:pt>
                <c:pt idx="21">
                  <c:v>Stomach / Abdomen</c:v>
                </c:pt>
                <c:pt idx="22">
                  <c:v>Thigh</c:v>
                </c:pt>
                <c:pt idx="23">
                  <c:v>Toe</c:v>
                </c:pt>
                <c:pt idx="24">
                  <c:v>Upper Back</c:v>
                </c:pt>
                <c:pt idx="25">
                  <c:v>Wrist</c:v>
                </c:pt>
                <c:pt idx="26">
                  <c:v>No Injury</c:v>
                </c:pt>
                <c:pt idx="27">
                  <c:v>Leg</c:v>
                </c:pt>
              </c:strCache>
            </c:strRef>
          </c:cat>
          <c:val>
            <c:numRef>
              <c:f>'Accident Data from 2013 &gt;'!$AA$11:$AA$38</c:f>
              <c:numCache>
                <c:formatCode>General</c:formatCode>
                <c:ptCount val="28"/>
              </c:numCache>
            </c:numRef>
          </c:val>
        </c:ser>
        <c:ser>
          <c:idx val="3"/>
          <c:order val="3"/>
          <c:tx>
            <c:strRef>
              <c:f>'Accident Data from 2013 &gt;'!$AB$9:$AB$10</c:f>
              <c:strCache>
                <c:ptCount val="1"/>
                <c:pt idx="0">
                  <c:v>Year 2016</c:v>
                </c:pt>
              </c:strCache>
            </c:strRef>
          </c:tx>
          <c:invertIfNegative val="0"/>
          <c:cat>
            <c:strRef>
              <c:f>'Accident Data from 2013 &gt;'!$X$11:$X$38</c:f>
              <c:strCache>
                <c:ptCount val="28"/>
                <c:pt idx="0">
                  <c:v>Ankle</c:v>
                </c:pt>
                <c:pt idx="1">
                  <c:v>Arm</c:v>
                </c:pt>
                <c:pt idx="2">
                  <c:v>Bum</c:v>
                </c:pt>
                <c:pt idx="3">
                  <c:v>Chest</c:v>
                </c:pt>
                <c:pt idx="4">
                  <c:v>Ear</c:v>
                </c:pt>
                <c:pt idx="5">
                  <c:v>Elbow</c:v>
                </c:pt>
                <c:pt idx="6">
                  <c:v>Eye</c:v>
                </c:pt>
                <c:pt idx="7">
                  <c:v>Face</c:v>
                </c:pt>
                <c:pt idx="8">
                  <c:v>Fingers</c:v>
                </c:pt>
                <c:pt idx="9">
                  <c:v>Foot</c:v>
                </c:pt>
                <c:pt idx="10">
                  <c:v>Forearm</c:v>
                </c:pt>
                <c:pt idx="11">
                  <c:v>Groin</c:v>
                </c:pt>
                <c:pt idx="12">
                  <c:v>Hands</c:v>
                </c:pt>
                <c:pt idx="13">
                  <c:v>Head</c:v>
                </c:pt>
                <c:pt idx="14">
                  <c:v>Knee</c:v>
                </c:pt>
                <c:pt idx="15">
                  <c:v>Lower Back</c:v>
                </c:pt>
                <c:pt idx="16">
                  <c:v>Mouth</c:v>
                </c:pt>
                <c:pt idx="17">
                  <c:v>Multiple</c:v>
                </c:pt>
                <c:pt idx="18">
                  <c:v>Neck</c:v>
                </c:pt>
                <c:pt idx="19">
                  <c:v>Shin</c:v>
                </c:pt>
                <c:pt idx="20">
                  <c:v>Shoulder</c:v>
                </c:pt>
                <c:pt idx="21">
                  <c:v>Stomach / Abdomen</c:v>
                </c:pt>
                <c:pt idx="22">
                  <c:v>Thigh</c:v>
                </c:pt>
                <c:pt idx="23">
                  <c:v>Toe</c:v>
                </c:pt>
                <c:pt idx="24">
                  <c:v>Upper Back</c:v>
                </c:pt>
                <c:pt idx="25">
                  <c:v>Wrist</c:v>
                </c:pt>
                <c:pt idx="26">
                  <c:v>No Injury</c:v>
                </c:pt>
                <c:pt idx="27">
                  <c:v>Leg</c:v>
                </c:pt>
              </c:strCache>
            </c:strRef>
          </c:cat>
          <c:val>
            <c:numRef>
              <c:f>'Accident Data from 2013 &gt;'!$AB$11:$AB$38</c:f>
              <c:numCache>
                <c:formatCode>General</c:formatCode>
                <c:ptCount val="28"/>
              </c:numCache>
            </c:numRef>
          </c:val>
        </c:ser>
        <c:ser>
          <c:idx val="4"/>
          <c:order val="4"/>
          <c:tx>
            <c:strRef>
              <c:f>'Accident Data from 2013 &gt;'!$AC$9:$AC$10</c:f>
              <c:strCache>
                <c:ptCount val="1"/>
                <c:pt idx="0">
                  <c:v>Year 2017</c:v>
                </c:pt>
              </c:strCache>
            </c:strRef>
          </c:tx>
          <c:invertIfNegative val="0"/>
          <c:cat>
            <c:strRef>
              <c:f>'Accident Data from 2013 &gt;'!$X$11:$X$38</c:f>
              <c:strCache>
                <c:ptCount val="28"/>
                <c:pt idx="0">
                  <c:v>Ankle</c:v>
                </c:pt>
                <c:pt idx="1">
                  <c:v>Arm</c:v>
                </c:pt>
                <c:pt idx="2">
                  <c:v>Bum</c:v>
                </c:pt>
                <c:pt idx="3">
                  <c:v>Chest</c:v>
                </c:pt>
                <c:pt idx="4">
                  <c:v>Ear</c:v>
                </c:pt>
                <c:pt idx="5">
                  <c:v>Elbow</c:v>
                </c:pt>
                <c:pt idx="6">
                  <c:v>Eye</c:v>
                </c:pt>
                <c:pt idx="7">
                  <c:v>Face</c:v>
                </c:pt>
                <c:pt idx="8">
                  <c:v>Fingers</c:v>
                </c:pt>
                <c:pt idx="9">
                  <c:v>Foot</c:v>
                </c:pt>
                <c:pt idx="10">
                  <c:v>Forearm</c:v>
                </c:pt>
                <c:pt idx="11">
                  <c:v>Groin</c:v>
                </c:pt>
                <c:pt idx="12">
                  <c:v>Hands</c:v>
                </c:pt>
                <c:pt idx="13">
                  <c:v>Head</c:v>
                </c:pt>
                <c:pt idx="14">
                  <c:v>Knee</c:v>
                </c:pt>
                <c:pt idx="15">
                  <c:v>Lower Back</c:v>
                </c:pt>
                <c:pt idx="16">
                  <c:v>Mouth</c:v>
                </c:pt>
                <c:pt idx="17">
                  <c:v>Multiple</c:v>
                </c:pt>
                <c:pt idx="18">
                  <c:v>Neck</c:v>
                </c:pt>
                <c:pt idx="19">
                  <c:v>Shin</c:v>
                </c:pt>
                <c:pt idx="20">
                  <c:v>Shoulder</c:v>
                </c:pt>
                <c:pt idx="21">
                  <c:v>Stomach / Abdomen</c:v>
                </c:pt>
                <c:pt idx="22">
                  <c:v>Thigh</c:v>
                </c:pt>
                <c:pt idx="23">
                  <c:v>Toe</c:v>
                </c:pt>
                <c:pt idx="24">
                  <c:v>Upper Back</c:v>
                </c:pt>
                <c:pt idx="25">
                  <c:v>Wrist</c:v>
                </c:pt>
                <c:pt idx="26">
                  <c:v>No Injury</c:v>
                </c:pt>
                <c:pt idx="27">
                  <c:v>Leg</c:v>
                </c:pt>
              </c:strCache>
            </c:strRef>
          </c:cat>
          <c:val>
            <c:numRef>
              <c:f>'Accident Data from 2013 &gt;'!$AC$11:$AC$38</c:f>
              <c:numCache>
                <c:formatCode>General</c:formatCode>
                <c:ptCount val="28"/>
              </c:numCache>
            </c:numRef>
          </c:val>
        </c:ser>
        <c:dLbls>
          <c:showLegendKey val="0"/>
          <c:showVal val="1"/>
          <c:showCatName val="0"/>
          <c:showSerName val="0"/>
          <c:showPercent val="0"/>
          <c:showBubbleSize val="0"/>
        </c:dLbls>
        <c:gapWidth val="150"/>
        <c:overlap val="-25"/>
        <c:axId val="209471360"/>
        <c:axId val="209472896"/>
      </c:barChart>
      <c:catAx>
        <c:axId val="209471360"/>
        <c:scaling>
          <c:orientation val="minMax"/>
        </c:scaling>
        <c:delete val="0"/>
        <c:axPos val="b"/>
        <c:majorTickMark val="none"/>
        <c:minorTickMark val="none"/>
        <c:tickLblPos val="nextTo"/>
        <c:crossAx val="209472896"/>
        <c:crosses val="autoZero"/>
        <c:auto val="1"/>
        <c:lblAlgn val="ctr"/>
        <c:lblOffset val="100"/>
        <c:noMultiLvlLbl val="0"/>
      </c:catAx>
      <c:valAx>
        <c:axId val="209472896"/>
        <c:scaling>
          <c:orientation val="minMax"/>
          <c:max val="30"/>
        </c:scaling>
        <c:delete val="0"/>
        <c:axPos val="l"/>
        <c:numFmt formatCode="General" sourceLinked="1"/>
        <c:majorTickMark val="none"/>
        <c:minorTickMark val="none"/>
        <c:tickLblPos val="nextTo"/>
        <c:crossAx val="209471360"/>
        <c:crosses val="autoZero"/>
        <c:crossBetween val="between"/>
        <c:majorUnit val="5"/>
        <c:minorUnit val="1"/>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Percentage  of Accidents to</a:t>
            </a:r>
            <a:r>
              <a:rPr lang="en-US" baseline="0"/>
              <a:t> Time Employed</a:t>
            </a:r>
            <a:endParaRPr lang="en-US"/>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'Accident Data from 2013 &gt;'!$A$56</c:f>
              <c:strCache>
                <c:ptCount val="1"/>
                <c:pt idx="0">
                  <c:v>Percentage  of Accidents</c:v>
                </c:pt>
              </c:strCache>
            </c:strRef>
          </c:tx>
          <c:dPt>
            <c:idx val="0"/>
            <c:bubble3D val="0"/>
            <c:explosion val="5"/>
            <c:spPr>
              <a:solidFill>
                <a:schemeClr val="accent3">
                  <a:lumMod val="75000"/>
                </a:schemeClr>
              </a:solidFill>
            </c:spPr>
          </c:dPt>
          <c:dPt>
            <c:idx val="2"/>
            <c:bubble3D val="0"/>
            <c:explosion val="13"/>
            <c:spPr>
              <a:solidFill>
                <a:schemeClr val="accent2"/>
              </a:solidFill>
            </c:spPr>
          </c:dPt>
          <c:dPt>
            <c:idx val="4"/>
            <c:bubble3D val="0"/>
            <c:explosion val="9"/>
            <c:spPr>
              <a:solidFill>
                <a:schemeClr val="accent4"/>
              </a:solidFill>
            </c:spPr>
          </c:dPt>
          <c:dPt>
            <c:idx val="6"/>
            <c:bubble3D val="0"/>
            <c:explosion val="8"/>
            <c:spPr>
              <a:solidFill>
                <a:srgbClr val="FFFF00"/>
              </a:solidFill>
            </c:spPr>
          </c:dPt>
          <c:dLbls>
            <c:numFmt formatCode="0.0%" sourceLinked="0"/>
            <c:showLegendKey val="0"/>
            <c:showVal val="0"/>
            <c:showCatName val="1"/>
            <c:showSerName val="0"/>
            <c:showPercent val="1"/>
            <c:showBubbleSize val="0"/>
            <c:showLeaderLines val="1"/>
          </c:dLbls>
          <c:cat>
            <c:strRef>
              <c:f>'Accident Data from 2013 &gt;'!$B$54:$I$55</c:f>
              <c:strCache>
                <c:ptCount val="7"/>
                <c:pt idx="0">
                  <c:v>Under 1  Year</c:v>
                </c:pt>
                <c:pt idx="2">
                  <c:v>1 - 5  Years</c:v>
                </c:pt>
                <c:pt idx="4">
                  <c:v>5 - 10  Years</c:v>
                </c:pt>
                <c:pt idx="6">
                  <c:v>10 + Years</c:v>
                </c:pt>
              </c:strCache>
            </c:strRef>
          </c:cat>
          <c:val>
            <c:numRef>
              <c:f>'Accident Data from 2013 &gt;'!$B$56:$I$56</c:f>
              <c:numCache>
                <c:formatCode>0.0</c:formatCode>
                <c:ptCount val="8"/>
                <c:pt idx="0">
                  <c:v>0</c:v>
                </c:pt>
                <c:pt idx="2">
                  <c:v>0</c:v>
                </c:pt>
                <c:pt idx="4">
                  <c:v>0</c:v>
                </c:pt>
                <c:pt idx="6">
                  <c:v>0</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paperSize="8"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Accidents to Employment Status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'Accident Data from 2013 &gt;'!$A$61</c:f>
              <c:strCache>
                <c:ptCount val="1"/>
                <c:pt idx="0">
                  <c:v>Percentage of Accidents</c:v>
                </c:pt>
              </c:strCache>
            </c:strRef>
          </c:tx>
          <c:dPt>
            <c:idx val="0"/>
            <c:bubble3D val="0"/>
            <c:explosion val="14"/>
            <c:spPr>
              <a:solidFill>
                <a:schemeClr val="bg2">
                  <a:lumMod val="75000"/>
                </a:schemeClr>
              </a:solidFill>
            </c:spPr>
          </c:dPt>
          <c:dPt>
            <c:idx val="2"/>
            <c:bubble3D val="0"/>
            <c:explosion val="14"/>
            <c:spPr>
              <a:solidFill>
                <a:schemeClr val="accent2">
                  <a:lumMod val="40000"/>
                  <a:lumOff val="60000"/>
                </a:schemeClr>
              </a:solidFill>
            </c:spPr>
          </c:dPt>
          <c:dPt>
            <c:idx val="4"/>
            <c:bubble3D val="0"/>
            <c:explosion val="15"/>
            <c:spPr>
              <a:solidFill>
                <a:schemeClr val="accent6">
                  <a:lumMod val="40000"/>
                  <a:lumOff val="60000"/>
                </a:schemeClr>
              </a:solidFill>
            </c:spPr>
          </c:dPt>
          <c:dLbls>
            <c:showLegendKey val="0"/>
            <c:showVal val="0"/>
            <c:showCatName val="1"/>
            <c:showSerName val="0"/>
            <c:showPercent val="1"/>
            <c:showBubbleSize val="0"/>
            <c:showLeaderLines val="1"/>
          </c:dLbls>
          <c:cat>
            <c:strRef>
              <c:f>'Accident Data from 2013 &gt;'!$B$60:$I$60</c:f>
              <c:strCache>
                <c:ptCount val="7"/>
                <c:pt idx="0">
                  <c:v>Employed</c:v>
                </c:pt>
                <c:pt idx="2">
                  <c:v>Seasonal</c:v>
                </c:pt>
                <c:pt idx="4">
                  <c:v>Apprentice</c:v>
                </c:pt>
                <c:pt idx="6">
                  <c:v>Work Experience</c:v>
                </c:pt>
              </c:strCache>
            </c:strRef>
          </c:cat>
          <c:val>
            <c:numRef>
              <c:f>'Accident Data from 2013 &gt;'!$B$61:$I$61</c:f>
              <c:numCache>
                <c:formatCode>0.0</c:formatCode>
                <c:ptCount val="8"/>
                <c:pt idx="0">
                  <c:v>0</c:v>
                </c:pt>
                <c:pt idx="2">
                  <c:v>0</c:v>
                </c:pt>
                <c:pt idx="4">
                  <c:v>0</c:v>
                </c:pt>
                <c:pt idx="6">
                  <c:v>0</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Activites</a:t>
            </a:r>
            <a:r>
              <a:rPr lang="en-US" baseline="0"/>
              <a:t> being Undertaken %</a:t>
            </a:r>
            <a:endParaRPr lang="en-US"/>
          </a:p>
        </c:rich>
      </c:tx>
      <c:layout/>
      <c:overlay val="0"/>
    </c:title>
    <c:autoTitleDeleted val="0"/>
    <c:plotArea>
      <c:layout/>
      <c:barChart>
        <c:barDir val="col"/>
        <c:grouping val="clustered"/>
        <c:varyColors val="0"/>
        <c:ser>
          <c:idx val="0"/>
          <c:order val="0"/>
          <c:tx>
            <c:strRef>
              <c:f>'Accident Data from 2013 &gt;'!$AL$67</c:f>
              <c:strCache>
                <c:ptCount val="1"/>
                <c:pt idx="0">
                  <c:v>2014</c:v>
                </c:pt>
              </c:strCache>
            </c:strRef>
          </c:tx>
          <c:invertIfNegative val="0"/>
          <c:cat>
            <c:strRef>
              <c:f>'Accident Data from 2013 &gt;'!$AH$68:$AK$84</c:f>
              <c:strCache>
                <c:ptCount val="17"/>
                <c:pt idx="0">
                  <c:v>ARB</c:v>
                </c:pt>
                <c:pt idx="1">
                  <c:v>Access / Egress</c:v>
                </c:pt>
                <c:pt idx="2">
                  <c:v>Blowing</c:v>
                </c:pt>
                <c:pt idx="3">
                  <c:v>Cemetery</c:v>
                </c:pt>
                <c:pt idx="4">
                  <c:v>Equipment Maintenace </c:v>
                </c:pt>
                <c:pt idx="5">
                  <c:v>Fencing</c:v>
                </c:pt>
                <c:pt idx="6">
                  <c:v>General Maintenance</c:v>
                </c:pt>
                <c:pt idx="7">
                  <c:v>Hedge Cutting </c:v>
                </c:pt>
                <c:pt idx="8">
                  <c:v>Litter / Refuse</c:v>
                </c:pt>
                <c:pt idx="9">
                  <c:v>Mowing - Push</c:v>
                </c:pt>
                <c:pt idx="10">
                  <c:v>Play Area Insp &amp; Maint</c:v>
                </c:pt>
                <c:pt idx="11">
                  <c:v>Ride On</c:v>
                </c:pt>
                <c:pt idx="12">
                  <c:v>Spraying Herbicides</c:v>
                </c:pt>
                <c:pt idx="13">
                  <c:v>Strimming</c:v>
                </c:pt>
                <c:pt idx="14">
                  <c:v>Unloading / Loading</c:v>
                </c:pt>
                <c:pt idx="15">
                  <c:v>Weeding</c:v>
                </c:pt>
                <c:pt idx="16">
                  <c:v>Other</c:v>
                </c:pt>
              </c:strCache>
            </c:strRef>
          </c:cat>
          <c:val>
            <c:numRef>
              <c:f>'Accident Data from 2013 &gt;'!$AL$68:$AL$84</c:f>
              <c:numCache>
                <c:formatCode>0.0</c:formatCode>
                <c:ptCount val="17"/>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'Accident Data from 2013 &gt;'!$AM$67</c:f>
              <c:strCache>
                <c:ptCount val="1"/>
                <c:pt idx="0">
                  <c:v>2015</c:v>
                </c:pt>
              </c:strCache>
            </c:strRef>
          </c:tx>
          <c:invertIfNegative val="0"/>
          <c:cat>
            <c:strRef>
              <c:f>'Accident Data from 2013 &gt;'!$AH$68:$AK$84</c:f>
              <c:strCache>
                <c:ptCount val="17"/>
                <c:pt idx="0">
                  <c:v>ARB</c:v>
                </c:pt>
                <c:pt idx="1">
                  <c:v>Access / Egress</c:v>
                </c:pt>
                <c:pt idx="2">
                  <c:v>Blowing</c:v>
                </c:pt>
                <c:pt idx="3">
                  <c:v>Cemetery</c:v>
                </c:pt>
                <c:pt idx="4">
                  <c:v>Equipment Maintenace </c:v>
                </c:pt>
                <c:pt idx="5">
                  <c:v>Fencing</c:v>
                </c:pt>
                <c:pt idx="6">
                  <c:v>General Maintenance</c:v>
                </c:pt>
                <c:pt idx="7">
                  <c:v>Hedge Cutting </c:v>
                </c:pt>
                <c:pt idx="8">
                  <c:v>Litter / Refuse</c:v>
                </c:pt>
                <c:pt idx="9">
                  <c:v>Mowing - Push</c:v>
                </c:pt>
                <c:pt idx="10">
                  <c:v>Play Area Insp &amp; Maint</c:v>
                </c:pt>
                <c:pt idx="11">
                  <c:v>Ride On</c:v>
                </c:pt>
                <c:pt idx="12">
                  <c:v>Spraying Herbicides</c:v>
                </c:pt>
                <c:pt idx="13">
                  <c:v>Strimming</c:v>
                </c:pt>
                <c:pt idx="14">
                  <c:v>Unloading / Loading</c:v>
                </c:pt>
                <c:pt idx="15">
                  <c:v>Weeding</c:v>
                </c:pt>
                <c:pt idx="16">
                  <c:v>Other</c:v>
                </c:pt>
              </c:strCache>
            </c:strRef>
          </c:cat>
          <c:val>
            <c:numRef>
              <c:f>'Accident Data from 2013 &gt;'!$AM$68:$AM$84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0229504"/>
        <c:axId val="210571264"/>
      </c:barChart>
      <c:catAx>
        <c:axId val="210229504"/>
        <c:scaling>
          <c:orientation val="minMax"/>
        </c:scaling>
        <c:delete val="0"/>
        <c:axPos val="b"/>
        <c:majorTickMark val="none"/>
        <c:minorTickMark val="none"/>
        <c:tickLblPos val="nextTo"/>
        <c:crossAx val="210571264"/>
        <c:crosses val="autoZero"/>
        <c:auto val="1"/>
        <c:lblAlgn val="ctr"/>
        <c:lblOffset val="100"/>
        <c:noMultiLvlLbl val="0"/>
      </c:catAx>
      <c:valAx>
        <c:axId val="210571264"/>
        <c:scaling>
          <c:orientation val="minMax"/>
        </c:scaling>
        <c:delete val="0"/>
        <c:axPos val="l"/>
        <c:majorGridlines/>
        <c:title>
          <c:layout/>
          <c:overlay val="0"/>
        </c:title>
        <c:numFmt formatCode="General" sourceLinked="1"/>
        <c:majorTickMark val="none"/>
        <c:minorTickMark val="none"/>
        <c:tickLblPos val="nextTo"/>
        <c:crossAx val="21022950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Monthly Accidents</a:t>
            </a:r>
            <a:r>
              <a:rPr lang="en-US" baseline="0"/>
              <a:t> Statistics 2014</a:t>
            </a:r>
            <a:endParaRPr lang="en-US"/>
          </a:p>
        </c:rich>
      </c:tx>
      <c:layout/>
      <c:overlay val="0"/>
    </c:title>
    <c:autoTitleDeleted val="0"/>
    <c:plotArea>
      <c:layout/>
      <c:barChart>
        <c:barDir val="col"/>
        <c:grouping val="clustered"/>
        <c:varyColors val="0"/>
        <c:ser>
          <c:idx val="0"/>
          <c:order val="0"/>
          <c:tx>
            <c:strRef>
              <c:f>'Accident Data from 2013 &gt;'!$A$10</c:f>
              <c:strCache>
                <c:ptCount val="1"/>
                <c:pt idx="0">
                  <c:v>Total Accidents</c:v>
                </c:pt>
              </c:strCache>
            </c:strRef>
          </c:tx>
          <c:spPr>
            <a:solidFill>
              <a:srgbClr val="7030A0"/>
            </a:solidFill>
          </c:spPr>
          <c:invertIfNegative val="0"/>
          <c:cat>
            <c:multiLvlStrRef>
              <c:f>'Accident Data from 2013 &gt;'!$B$8:$M$9</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2014</c:v>
                  </c:pt>
                </c:lvl>
              </c:multiLvlStrCache>
            </c:multiLvlStrRef>
          </c:cat>
          <c:val>
            <c:numRef>
              <c:f>'Accident Data from 2013 &gt;'!$B$10:$M$10</c:f>
              <c:numCache>
                <c:formatCode>0</c:formatCode>
                <c:ptCount val="12"/>
              </c:numCache>
            </c:numRef>
          </c:val>
        </c:ser>
        <c:ser>
          <c:idx val="1"/>
          <c:order val="1"/>
          <c:tx>
            <c:strRef>
              <c:f>'Accident Data from 2013 &gt;'!$A$11</c:f>
              <c:strCache>
                <c:ptCount val="1"/>
                <c:pt idx="0">
                  <c:v>Reportable Specified</c:v>
                </c:pt>
              </c:strCache>
            </c:strRef>
          </c:tx>
          <c:spPr>
            <a:solidFill>
              <a:srgbClr val="00B050"/>
            </a:solidFill>
          </c:spPr>
          <c:invertIfNegative val="0"/>
          <c:cat>
            <c:multiLvlStrRef>
              <c:f>'Accident Data from 2013 &gt;'!$B$8:$M$9</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2014</c:v>
                  </c:pt>
                </c:lvl>
              </c:multiLvlStrCache>
            </c:multiLvlStrRef>
          </c:cat>
          <c:val>
            <c:numRef>
              <c:f>'Accident Data from 2013 &gt;'!$B$11:$M$11</c:f>
              <c:numCache>
                <c:formatCode>0</c:formatCode>
                <c:ptCount val="12"/>
              </c:numCache>
            </c:numRef>
          </c:val>
        </c:ser>
        <c:ser>
          <c:idx val="2"/>
          <c:order val="2"/>
          <c:tx>
            <c:strRef>
              <c:f>'Accident Data from 2013 &gt;'!$A$12</c:f>
              <c:strCache>
                <c:ptCount val="1"/>
                <c:pt idx="0">
                  <c:v>Over 7 Days</c:v>
                </c:pt>
              </c:strCache>
            </c:strRef>
          </c:tx>
          <c:spPr>
            <a:solidFill>
              <a:srgbClr val="C00000"/>
            </a:solidFill>
          </c:spPr>
          <c:invertIfNegative val="0"/>
          <c:cat>
            <c:multiLvlStrRef>
              <c:f>'Accident Data from 2013 &gt;'!$B$8:$M$9</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2014</c:v>
                  </c:pt>
                </c:lvl>
              </c:multiLvlStrCache>
            </c:multiLvlStrRef>
          </c:cat>
          <c:val>
            <c:numRef>
              <c:f>'Accident Data from 2013 &gt;'!$B$12:$M$12</c:f>
              <c:numCache>
                <c:formatCode>0</c:formatCode>
                <c:ptCount val="12"/>
              </c:numCache>
            </c:numRef>
          </c:val>
        </c:ser>
        <c:ser>
          <c:idx val="3"/>
          <c:order val="3"/>
          <c:tx>
            <c:strRef>
              <c:f>'Accident Data from 2013 &gt;'!$A$13</c:f>
              <c:strCache>
                <c:ptCount val="1"/>
                <c:pt idx="0">
                  <c:v>Reportable Disease</c:v>
                </c:pt>
              </c:strCache>
            </c:strRef>
          </c:tx>
          <c:spPr>
            <a:solidFill>
              <a:srgbClr val="0070C0"/>
            </a:solidFill>
          </c:spPr>
          <c:invertIfNegative val="0"/>
          <c:cat>
            <c:multiLvlStrRef>
              <c:f>'Accident Data from 2013 &gt;'!$B$8:$M$9</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2014</c:v>
                  </c:pt>
                </c:lvl>
              </c:multiLvlStrCache>
            </c:multiLvlStrRef>
          </c:cat>
          <c:val>
            <c:numRef>
              <c:f>'Accident Data from 2013 &gt;'!$B$13:$M$13</c:f>
              <c:numCache>
                <c:formatCode>0</c:formatCode>
                <c:ptCount val="12"/>
              </c:numCache>
            </c:numRef>
          </c:val>
        </c:ser>
        <c:dLbls>
          <c:showLegendKey val="0"/>
          <c:showVal val="0"/>
          <c:showCatName val="0"/>
          <c:showSerName val="0"/>
          <c:showPercent val="0"/>
          <c:showBubbleSize val="0"/>
        </c:dLbls>
        <c:gapWidth val="150"/>
        <c:axId val="209705600"/>
        <c:axId val="209715584"/>
      </c:barChart>
      <c:catAx>
        <c:axId val="209705600"/>
        <c:scaling>
          <c:orientation val="minMax"/>
        </c:scaling>
        <c:delete val="0"/>
        <c:axPos val="b"/>
        <c:majorTickMark val="none"/>
        <c:minorTickMark val="none"/>
        <c:tickLblPos val="nextTo"/>
        <c:crossAx val="209715584"/>
        <c:crosses val="autoZero"/>
        <c:auto val="1"/>
        <c:lblAlgn val="ctr"/>
        <c:lblOffset val="100"/>
        <c:noMultiLvlLbl val="0"/>
      </c:catAx>
      <c:valAx>
        <c:axId val="209715584"/>
        <c:scaling>
          <c:orientation val="minMax"/>
          <c:max val="16"/>
        </c:scaling>
        <c:delete val="0"/>
        <c:axPos val="l"/>
        <c:majorGridlines>
          <c:spPr>
            <a:ln>
              <a:solidFill>
                <a:srgbClr val="4F81BD">
                  <a:alpha val="51000"/>
                </a:srgbClr>
              </a:solidFill>
            </a:ln>
          </c:spPr>
        </c:majorGridlines>
        <c:title>
          <c:tx>
            <c:rich>
              <a:bodyPr/>
              <a:lstStyle/>
              <a:p>
                <a:pPr>
                  <a:defRPr/>
                </a:pPr>
                <a:r>
                  <a:rPr lang="en-US"/>
                  <a:t>Number</a:t>
                </a:r>
                <a:r>
                  <a:rPr lang="en-US" baseline="0"/>
                  <a:t> of Occurrences</a:t>
                </a:r>
                <a:endParaRPr lang="en-US"/>
              </a:p>
            </c:rich>
          </c:tx>
          <c:layout/>
          <c:overlay val="0"/>
        </c:title>
        <c:numFmt formatCode="0" sourceLinked="1"/>
        <c:majorTickMark val="out"/>
        <c:minorTickMark val="none"/>
        <c:tickLblPos val="nextTo"/>
        <c:crossAx val="209705600"/>
        <c:crosses val="autoZero"/>
        <c:crossBetween val="between"/>
        <c:majorUnit val="1"/>
      </c:valAx>
    </c:plotArea>
    <c:legend>
      <c:legendPos val="r"/>
      <c:layout>
        <c:manualLayout>
          <c:xMode val="edge"/>
          <c:yMode val="edge"/>
          <c:x val="0.69314349641270068"/>
          <c:y val="0.45717964267173855"/>
          <c:w val="0.2914745776329033"/>
          <c:h val="0.211009275466185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Monthly Accidents</a:t>
            </a:r>
            <a:r>
              <a:rPr lang="en-US" baseline="0"/>
              <a:t> Statistics 2015</a:t>
            </a:r>
            <a:endParaRPr lang="en-US"/>
          </a:p>
        </c:rich>
      </c:tx>
      <c:layout>
        <c:manualLayout>
          <c:xMode val="edge"/>
          <c:yMode val="edge"/>
          <c:x val="0.1708524211191825"/>
          <c:y val="1.7523396724182655E-2"/>
        </c:manualLayout>
      </c:layout>
      <c:overlay val="0"/>
    </c:title>
    <c:autoTitleDeleted val="0"/>
    <c:plotArea>
      <c:layout/>
      <c:barChart>
        <c:barDir val="col"/>
        <c:grouping val="clustered"/>
        <c:varyColors val="0"/>
        <c:ser>
          <c:idx val="0"/>
          <c:order val="0"/>
          <c:tx>
            <c:strRef>
              <c:f>'Accident Data from 2013 &gt;'!$A$17</c:f>
              <c:strCache>
                <c:ptCount val="1"/>
                <c:pt idx="0">
                  <c:v>Total Accidents</c:v>
                </c:pt>
              </c:strCache>
            </c:strRef>
          </c:tx>
          <c:spPr>
            <a:solidFill>
              <a:srgbClr val="7030A0"/>
            </a:solidFill>
          </c:spPr>
          <c:invertIfNegative val="0"/>
          <c:cat>
            <c:multiLvlStrRef>
              <c:f>'Accident Data from 2013 &gt;'!$B$15:$M$16</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2015</c:v>
                  </c:pt>
                </c:lvl>
              </c:multiLvlStrCache>
            </c:multiLvlStrRef>
          </c:cat>
          <c:val>
            <c:numRef>
              <c:f>'Accident Data from 2013 &gt;'!$B$17:$M$17</c:f>
              <c:numCache>
                <c:formatCode>0</c:formatCode>
                <c:ptCount val="12"/>
              </c:numCache>
            </c:numRef>
          </c:val>
        </c:ser>
        <c:ser>
          <c:idx val="1"/>
          <c:order val="1"/>
          <c:tx>
            <c:strRef>
              <c:f>'Accident Data from 2013 &gt;'!$A$18</c:f>
              <c:strCache>
                <c:ptCount val="1"/>
                <c:pt idx="0">
                  <c:v>Reportable Specified</c:v>
                </c:pt>
              </c:strCache>
            </c:strRef>
          </c:tx>
          <c:spPr>
            <a:solidFill>
              <a:srgbClr val="00B050"/>
            </a:solidFill>
          </c:spPr>
          <c:invertIfNegative val="0"/>
          <c:cat>
            <c:multiLvlStrRef>
              <c:f>'Accident Data from 2013 &gt;'!$B$15:$M$16</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2015</c:v>
                  </c:pt>
                </c:lvl>
              </c:multiLvlStrCache>
            </c:multiLvlStrRef>
          </c:cat>
          <c:val>
            <c:numRef>
              <c:f>'Accident Data from 2013 &gt;'!$B$18:$M$18</c:f>
              <c:numCache>
                <c:formatCode>0</c:formatCode>
                <c:ptCount val="12"/>
              </c:numCache>
            </c:numRef>
          </c:val>
        </c:ser>
        <c:ser>
          <c:idx val="2"/>
          <c:order val="2"/>
          <c:tx>
            <c:strRef>
              <c:f>'Accident Data from 2013 &gt;'!$A$19</c:f>
              <c:strCache>
                <c:ptCount val="1"/>
                <c:pt idx="0">
                  <c:v>Over 7 Days</c:v>
                </c:pt>
              </c:strCache>
            </c:strRef>
          </c:tx>
          <c:spPr>
            <a:solidFill>
              <a:srgbClr val="C00000"/>
            </a:solidFill>
          </c:spPr>
          <c:invertIfNegative val="0"/>
          <c:cat>
            <c:multiLvlStrRef>
              <c:f>'Accident Data from 2013 &gt;'!$B$15:$M$16</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2015</c:v>
                  </c:pt>
                </c:lvl>
              </c:multiLvlStrCache>
            </c:multiLvlStrRef>
          </c:cat>
          <c:val>
            <c:numRef>
              <c:f>'Accident Data from 2013 &gt;'!$B$19:$M$19</c:f>
              <c:numCache>
                <c:formatCode>0</c:formatCode>
                <c:ptCount val="12"/>
              </c:numCache>
            </c:numRef>
          </c:val>
        </c:ser>
        <c:ser>
          <c:idx val="3"/>
          <c:order val="3"/>
          <c:tx>
            <c:strRef>
              <c:f>'Accident Data from 2013 &gt;'!$A$20</c:f>
              <c:strCache>
                <c:ptCount val="1"/>
                <c:pt idx="0">
                  <c:v>Reportable Disease</c:v>
                </c:pt>
              </c:strCache>
            </c:strRef>
          </c:tx>
          <c:spPr>
            <a:solidFill>
              <a:srgbClr val="0070C0"/>
            </a:solidFill>
          </c:spPr>
          <c:invertIfNegative val="0"/>
          <c:cat>
            <c:multiLvlStrRef>
              <c:f>'Accident Data from 2013 &gt;'!$B$15:$M$16</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2015</c:v>
                  </c:pt>
                </c:lvl>
              </c:multiLvlStrCache>
            </c:multiLvlStrRef>
          </c:cat>
          <c:val>
            <c:numRef>
              <c:f>'Accident Data from 2013 &gt;'!$B$20:$M$20</c:f>
              <c:numCache>
                <c:formatCode>0</c:formatCode>
                <c:ptCount val="12"/>
              </c:numCache>
            </c:numRef>
          </c:val>
        </c:ser>
        <c:dLbls>
          <c:showLegendKey val="0"/>
          <c:showVal val="0"/>
          <c:showCatName val="0"/>
          <c:showSerName val="0"/>
          <c:showPercent val="0"/>
          <c:showBubbleSize val="0"/>
        </c:dLbls>
        <c:gapWidth val="150"/>
        <c:axId val="209763712"/>
        <c:axId val="209765504"/>
      </c:barChart>
      <c:catAx>
        <c:axId val="209763712"/>
        <c:scaling>
          <c:orientation val="minMax"/>
        </c:scaling>
        <c:delete val="0"/>
        <c:axPos val="b"/>
        <c:majorGridlines>
          <c:spPr>
            <a:ln>
              <a:noFill/>
            </a:ln>
          </c:spPr>
        </c:majorGridlines>
        <c:majorTickMark val="none"/>
        <c:minorTickMark val="none"/>
        <c:tickLblPos val="nextTo"/>
        <c:crossAx val="209765504"/>
        <c:crosses val="autoZero"/>
        <c:auto val="1"/>
        <c:lblAlgn val="ctr"/>
        <c:lblOffset val="100"/>
        <c:noMultiLvlLbl val="0"/>
      </c:catAx>
      <c:valAx>
        <c:axId val="209765504"/>
        <c:scaling>
          <c:orientation val="minMax"/>
          <c:max val="16"/>
        </c:scaling>
        <c:delete val="0"/>
        <c:axPos val="l"/>
        <c:majorGridlines>
          <c:spPr>
            <a:ln>
              <a:solidFill>
                <a:srgbClr val="4F81BD">
                  <a:alpha val="51000"/>
                </a:srgbClr>
              </a:solidFill>
            </a:ln>
          </c:spPr>
        </c:majorGridlines>
        <c:title>
          <c:tx>
            <c:rich>
              <a:bodyPr/>
              <a:lstStyle/>
              <a:p>
                <a:pPr>
                  <a:defRPr/>
                </a:pPr>
                <a:r>
                  <a:rPr lang="en-US"/>
                  <a:t>Number</a:t>
                </a:r>
                <a:r>
                  <a:rPr lang="en-US" baseline="0"/>
                  <a:t> of Occurrences</a:t>
                </a:r>
                <a:endParaRPr lang="en-US"/>
              </a:p>
            </c:rich>
          </c:tx>
          <c:layout/>
          <c:overlay val="0"/>
        </c:title>
        <c:numFmt formatCode="0" sourceLinked="1"/>
        <c:majorTickMark val="out"/>
        <c:minorTickMark val="none"/>
        <c:tickLblPos val="nextTo"/>
        <c:crossAx val="209763712"/>
        <c:crosses val="autoZero"/>
        <c:crossBetween val="between"/>
        <c:majorUnit val="1"/>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Monthly Accidents</a:t>
            </a:r>
            <a:r>
              <a:rPr lang="en-US" baseline="0"/>
              <a:t> Statistics 2016</a:t>
            </a:r>
            <a:endParaRPr lang="en-US"/>
          </a:p>
        </c:rich>
      </c:tx>
      <c:layout/>
      <c:overlay val="0"/>
    </c:title>
    <c:autoTitleDeleted val="0"/>
    <c:plotArea>
      <c:layout/>
      <c:barChart>
        <c:barDir val="col"/>
        <c:grouping val="clustered"/>
        <c:varyColors val="0"/>
        <c:ser>
          <c:idx val="0"/>
          <c:order val="0"/>
          <c:tx>
            <c:strRef>
              <c:f>'Accident Data from 2013 &gt;'!$A$24</c:f>
              <c:strCache>
                <c:ptCount val="1"/>
                <c:pt idx="0">
                  <c:v>Total Accidents</c:v>
                </c:pt>
              </c:strCache>
            </c:strRef>
          </c:tx>
          <c:spPr>
            <a:solidFill>
              <a:srgbClr val="7030A0"/>
            </a:solidFill>
          </c:spPr>
          <c:invertIfNegative val="0"/>
          <c:cat>
            <c:multiLvlStrRef>
              <c:f>'Accident Data from 2013 &gt;'!$B$22:$M$23</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2016</c:v>
                  </c:pt>
                </c:lvl>
              </c:multiLvlStrCache>
            </c:multiLvlStrRef>
          </c:cat>
          <c:val>
            <c:numRef>
              <c:f>'Accident Data from 2013 &gt;'!$B$24:$M$24</c:f>
              <c:numCache>
                <c:formatCode>0</c:formatCode>
                <c:ptCount val="12"/>
              </c:numCache>
            </c:numRef>
          </c:val>
        </c:ser>
        <c:ser>
          <c:idx val="1"/>
          <c:order val="1"/>
          <c:tx>
            <c:strRef>
              <c:f>'Accident Data from 2013 &gt;'!$A$25</c:f>
              <c:strCache>
                <c:ptCount val="1"/>
                <c:pt idx="0">
                  <c:v>Reportable Specified</c:v>
                </c:pt>
              </c:strCache>
            </c:strRef>
          </c:tx>
          <c:spPr>
            <a:solidFill>
              <a:srgbClr val="00B050"/>
            </a:solidFill>
          </c:spPr>
          <c:invertIfNegative val="0"/>
          <c:cat>
            <c:multiLvlStrRef>
              <c:f>'Accident Data from 2013 &gt;'!$B$22:$M$23</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2016</c:v>
                  </c:pt>
                </c:lvl>
              </c:multiLvlStrCache>
            </c:multiLvlStrRef>
          </c:cat>
          <c:val>
            <c:numRef>
              <c:f>'Accident Data from 2013 &gt;'!$B$25:$M$25</c:f>
              <c:numCache>
                <c:formatCode>0</c:formatCode>
                <c:ptCount val="12"/>
              </c:numCache>
            </c:numRef>
          </c:val>
        </c:ser>
        <c:ser>
          <c:idx val="2"/>
          <c:order val="2"/>
          <c:tx>
            <c:strRef>
              <c:f>'Accident Data from 2013 &gt;'!$A$26</c:f>
              <c:strCache>
                <c:ptCount val="1"/>
                <c:pt idx="0">
                  <c:v>Over 7 Days</c:v>
                </c:pt>
              </c:strCache>
            </c:strRef>
          </c:tx>
          <c:spPr>
            <a:solidFill>
              <a:srgbClr val="C00000"/>
            </a:solidFill>
          </c:spPr>
          <c:invertIfNegative val="0"/>
          <c:cat>
            <c:multiLvlStrRef>
              <c:f>'Accident Data from 2013 &gt;'!$B$22:$M$23</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2016</c:v>
                  </c:pt>
                </c:lvl>
              </c:multiLvlStrCache>
            </c:multiLvlStrRef>
          </c:cat>
          <c:val>
            <c:numRef>
              <c:f>'Accident Data from 2013 &gt;'!$B$26:$M$26</c:f>
              <c:numCache>
                <c:formatCode>0</c:formatCode>
                <c:ptCount val="12"/>
              </c:numCache>
            </c:numRef>
          </c:val>
        </c:ser>
        <c:ser>
          <c:idx val="3"/>
          <c:order val="3"/>
          <c:tx>
            <c:strRef>
              <c:f>'Accident Data from 2013 &gt;'!$A$27</c:f>
              <c:strCache>
                <c:ptCount val="1"/>
                <c:pt idx="0">
                  <c:v>Reportable Disease</c:v>
                </c:pt>
              </c:strCache>
            </c:strRef>
          </c:tx>
          <c:spPr>
            <a:solidFill>
              <a:srgbClr val="0070C0"/>
            </a:solidFill>
          </c:spPr>
          <c:invertIfNegative val="0"/>
          <c:cat>
            <c:multiLvlStrRef>
              <c:f>'Accident Data from 2013 &gt;'!$B$22:$M$23</c:f>
              <c:multiLvlStrCache>
                <c:ptCount val="12"/>
                <c:lvl>
                  <c:pt idx="0">
                    <c:v>January </c:v>
                  </c:pt>
                  <c:pt idx="1">
                    <c:v>February</c:v>
                  </c:pt>
                  <c:pt idx="2">
                    <c:v>March</c:v>
                  </c:pt>
                  <c:pt idx="3">
                    <c:v>April</c:v>
                  </c:pt>
                  <c:pt idx="4">
                    <c:v>May </c:v>
                  </c:pt>
                  <c:pt idx="5">
                    <c:v>June</c:v>
                  </c:pt>
                  <c:pt idx="6">
                    <c:v>July</c:v>
                  </c:pt>
                  <c:pt idx="7">
                    <c:v>August</c:v>
                  </c:pt>
                  <c:pt idx="8">
                    <c:v>September</c:v>
                  </c:pt>
                  <c:pt idx="9">
                    <c:v>October</c:v>
                  </c:pt>
                  <c:pt idx="10">
                    <c:v>November</c:v>
                  </c:pt>
                  <c:pt idx="11">
                    <c:v>December</c:v>
                  </c:pt>
                </c:lvl>
                <c:lvl>
                  <c:pt idx="0">
                    <c:v>2016</c:v>
                  </c:pt>
                </c:lvl>
              </c:multiLvlStrCache>
            </c:multiLvlStrRef>
          </c:cat>
          <c:val>
            <c:numRef>
              <c:f>'Accident Data from 2013 &gt;'!$B$27:$M$27</c:f>
              <c:numCache>
                <c:formatCode>0</c:formatCode>
                <c:ptCount val="12"/>
              </c:numCache>
            </c:numRef>
          </c:val>
        </c:ser>
        <c:dLbls>
          <c:showLegendKey val="0"/>
          <c:showVal val="0"/>
          <c:showCatName val="0"/>
          <c:showSerName val="0"/>
          <c:showPercent val="0"/>
          <c:showBubbleSize val="0"/>
        </c:dLbls>
        <c:gapWidth val="150"/>
        <c:axId val="209899904"/>
        <c:axId val="209901440"/>
      </c:barChart>
      <c:catAx>
        <c:axId val="209899904"/>
        <c:scaling>
          <c:orientation val="minMax"/>
        </c:scaling>
        <c:delete val="0"/>
        <c:axPos val="b"/>
        <c:majorTickMark val="none"/>
        <c:minorTickMark val="none"/>
        <c:tickLblPos val="nextTo"/>
        <c:crossAx val="209901440"/>
        <c:crosses val="autoZero"/>
        <c:auto val="1"/>
        <c:lblAlgn val="ctr"/>
        <c:lblOffset val="100"/>
        <c:noMultiLvlLbl val="0"/>
      </c:catAx>
      <c:valAx>
        <c:axId val="209901440"/>
        <c:scaling>
          <c:orientation val="minMax"/>
          <c:max val="16"/>
        </c:scaling>
        <c:delete val="0"/>
        <c:axPos val="l"/>
        <c:majorGridlines>
          <c:spPr>
            <a:ln>
              <a:solidFill>
                <a:srgbClr val="4F81BD">
                  <a:alpha val="51000"/>
                </a:srgbClr>
              </a:solidFill>
            </a:ln>
          </c:spPr>
        </c:majorGridlines>
        <c:title>
          <c:tx>
            <c:rich>
              <a:bodyPr/>
              <a:lstStyle/>
              <a:p>
                <a:pPr>
                  <a:defRPr/>
                </a:pPr>
                <a:r>
                  <a:rPr lang="en-US"/>
                  <a:t>Number</a:t>
                </a:r>
                <a:r>
                  <a:rPr lang="en-US" baseline="0"/>
                  <a:t> of Occurrences</a:t>
                </a:r>
                <a:endParaRPr lang="en-US"/>
              </a:p>
            </c:rich>
          </c:tx>
          <c:layout/>
          <c:overlay val="0"/>
        </c:title>
        <c:numFmt formatCode="0" sourceLinked="1"/>
        <c:majorTickMark val="out"/>
        <c:minorTickMark val="none"/>
        <c:tickLblPos val="nextTo"/>
        <c:crossAx val="209899904"/>
        <c:crosses val="autoZero"/>
        <c:crossBetween val="between"/>
        <c:majorUnit val="1"/>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Annual Injury Comparison</a:t>
            </a:r>
          </a:p>
        </c:rich>
      </c:tx>
      <c:layout/>
      <c:overlay val="0"/>
    </c:title>
    <c:autoTitleDeleted val="0"/>
    <c:plotArea>
      <c:layout/>
      <c:barChart>
        <c:barDir val="col"/>
        <c:grouping val="clustered"/>
        <c:varyColors val="0"/>
        <c:ser>
          <c:idx val="0"/>
          <c:order val="0"/>
          <c:tx>
            <c:strRef>
              <c:f>'Accident Data from 2013 &gt;'!$R$9:$R$10</c:f>
              <c:strCache>
                <c:ptCount val="1"/>
                <c:pt idx="0">
                  <c:v>Year 2013</c:v>
                </c:pt>
              </c:strCache>
            </c:strRef>
          </c:tx>
          <c:invertIfNegative val="0"/>
          <c:dLbls>
            <c:showLegendKey val="0"/>
            <c:showVal val="1"/>
            <c:showCatName val="0"/>
            <c:showSerName val="0"/>
            <c:showPercent val="0"/>
            <c:showBubbleSize val="0"/>
            <c:showLeaderLines val="0"/>
          </c:dLbls>
          <c:cat>
            <c:strRef>
              <c:f>'Accident Data from 2013 &gt;'!$Q$11:$Q$29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&gt;'!$R$11:$R$29</c:f>
              <c:numCache>
                <c:formatCode>General</c:formatCode>
                <c:ptCount val="19"/>
              </c:numCache>
            </c:numRef>
          </c:val>
        </c:ser>
        <c:ser>
          <c:idx val="1"/>
          <c:order val="1"/>
          <c:tx>
            <c:strRef>
              <c:f>'Accident Data from 2013 &gt;'!$S$9:$S$10</c:f>
              <c:strCache>
                <c:ptCount val="1"/>
                <c:pt idx="0">
                  <c:v>Year 2014</c:v>
                </c:pt>
              </c:strCache>
            </c:strRef>
          </c:tx>
          <c:invertIfNegative val="0"/>
          <c:dLbls>
            <c:showLegendKey val="0"/>
            <c:showVal val="1"/>
            <c:showCatName val="0"/>
            <c:showSerName val="0"/>
            <c:showPercent val="0"/>
            <c:showBubbleSize val="0"/>
            <c:showLeaderLines val="0"/>
          </c:dLbls>
          <c:cat>
            <c:strRef>
              <c:f>'Accident Data from 2013 &gt;'!$Q$11:$Q$29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&gt;'!$S$11:$S$29</c:f>
              <c:numCache>
                <c:formatCode>General</c:formatCode>
                <c:ptCount val="19"/>
              </c:numCache>
            </c:numRef>
          </c:val>
        </c:ser>
        <c:ser>
          <c:idx val="2"/>
          <c:order val="2"/>
          <c:tx>
            <c:strRef>
              <c:f>'Accident Data from 2013 &gt;'!$T$9:$T$10</c:f>
              <c:strCache>
                <c:ptCount val="1"/>
                <c:pt idx="0">
                  <c:v>Year 2015</c:v>
                </c:pt>
              </c:strCache>
            </c:strRef>
          </c:tx>
          <c:invertIfNegative val="0"/>
          <c:dLbls>
            <c:showLegendKey val="0"/>
            <c:showVal val="1"/>
            <c:showCatName val="0"/>
            <c:showSerName val="0"/>
            <c:showPercent val="0"/>
            <c:showBubbleSize val="0"/>
            <c:showLeaderLines val="0"/>
          </c:dLbls>
          <c:cat>
            <c:strRef>
              <c:f>'Accident Data from 2013 &gt;'!$Q$11:$Q$29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&gt;'!$T$11:$T$29</c:f>
              <c:numCache>
                <c:formatCode>General</c:formatCode>
                <c:ptCount val="19"/>
              </c:numCache>
            </c:numRef>
          </c:val>
        </c:ser>
        <c:ser>
          <c:idx val="3"/>
          <c:order val="3"/>
          <c:tx>
            <c:strRef>
              <c:f>'Accident Data from 2013 &gt;'!$U$9:$U$10</c:f>
              <c:strCache>
                <c:ptCount val="1"/>
                <c:pt idx="0">
                  <c:v>Year 2016</c:v>
                </c:pt>
              </c:strCache>
            </c:strRef>
          </c:tx>
          <c:invertIfNegative val="0"/>
          <c:dLbls>
            <c:showLegendKey val="0"/>
            <c:showVal val="1"/>
            <c:showCatName val="0"/>
            <c:showSerName val="0"/>
            <c:showPercent val="0"/>
            <c:showBubbleSize val="0"/>
            <c:showLeaderLines val="0"/>
          </c:dLbls>
          <c:cat>
            <c:strRef>
              <c:f>'Accident Data from 2013 &gt;'!$Q$11:$Q$29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&gt;'!$U$11:$U$29</c:f>
              <c:numCache>
                <c:formatCode>General</c:formatCode>
                <c:ptCount val="19"/>
              </c:numCache>
            </c:numRef>
          </c:val>
        </c:ser>
        <c:ser>
          <c:idx val="4"/>
          <c:order val="4"/>
          <c:tx>
            <c:strRef>
              <c:f>'Accident Data from 2013 &gt;'!$V$9:$V$10</c:f>
              <c:strCache>
                <c:ptCount val="1"/>
                <c:pt idx="0">
                  <c:v>Year 2017</c:v>
                </c:pt>
              </c:strCache>
            </c:strRef>
          </c:tx>
          <c:invertIfNegative val="0"/>
          <c:cat>
            <c:strRef>
              <c:f>'Accident Data from 2013 &gt;'!$Q$11:$Q$29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&gt;'!$V$11:$V$29</c:f>
              <c:numCache>
                <c:formatCode>General</c:formatCode>
                <c:ptCount val="19"/>
              </c:numCache>
            </c:numRef>
          </c:val>
        </c:ser>
        <c:dLbls>
          <c:showLegendKey val="0"/>
          <c:showVal val="0"/>
          <c:showCatName val="0"/>
          <c:showSerName val="0"/>
          <c:showPercent val="0"/>
          <c:showBubbleSize val="0"/>
        </c:dLbls>
        <c:gapWidth val="150"/>
        <c:axId val="210091008"/>
        <c:axId val="210101376"/>
      </c:barChart>
      <c:catAx>
        <c:axId val="210091008"/>
        <c:scaling>
          <c:orientation val="minMax"/>
        </c:scaling>
        <c:delete val="0"/>
        <c:axPos val="b"/>
        <c:title>
          <c:tx>
            <c:rich>
              <a:bodyPr/>
              <a:lstStyle/>
              <a:p>
                <a:pPr>
                  <a:defRPr/>
                </a:pPr>
                <a:r>
                  <a:rPr lang="en-US"/>
                  <a:t>Type of Injury</a:t>
                </a:r>
              </a:p>
            </c:rich>
          </c:tx>
          <c:layout/>
          <c:overlay val="0"/>
        </c:title>
        <c:majorTickMark val="none"/>
        <c:minorTickMark val="none"/>
        <c:tickLblPos val="nextTo"/>
        <c:crossAx val="210101376"/>
        <c:crosses val="autoZero"/>
        <c:auto val="1"/>
        <c:lblAlgn val="ctr"/>
        <c:lblOffset val="100"/>
        <c:noMultiLvlLbl val="0"/>
      </c:catAx>
      <c:valAx>
        <c:axId val="210101376"/>
        <c:scaling>
          <c:orientation val="minMax"/>
        </c:scaling>
        <c:delete val="0"/>
        <c:axPos val="l"/>
        <c:majorGridlines/>
        <c:title>
          <c:tx>
            <c:rich>
              <a:bodyPr/>
              <a:lstStyle/>
              <a:p>
                <a:pPr>
                  <a:defRPr/>
                </a:pPr>
                <a:r>
                  <a:rPr lang="en-US"/>
                  <a:t>Number of Occurrences</a:t>
                </a:r>
              </a:p>
            </c:rich>
          </c:tx>
          <c:layout/>
          <c:overlay val="0"/>
        </c:title>
        <c:numFmt formatCode="General" sourceLinked="1"/>
        <c:majorTickMark val="out"/>
        <c:minorTickMark val="in"/>
        <c:tickLblPos val="nextTo"/>
        <c:crossAx val="210091008"/>
        <c:crosses val="autoZero"/>
        <c:crossBetween val="between"/>
        <c:majorUnit val="5"/>
        <c:minorUnit val="1"/>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Accident Stats 2007 - 2013</a:t>
            </a:r>
          </a:p>
        </c:rich>
      </c:tx>
      <c:layout/>
      <c:overlay val="0"/>
    </c:title>
    <c:autoTitleDeleted val="0"/>
    <c:plotArea>
      <c:layout/>
      <c:lineChart>
        <c:grouping val="standard"/>
        <c:varyColors val="0"/>
        <c:ser>
          <c:idx val="0"/>
          <c:order val="0"/>
          <c:tx>
            <c:strRef>
              <c:f>'Accident Data from 2013 &gt;'!$P$3</c:f>
              <c:strCache>
                <c:ptCount val="1"/>
                <c:pt idx="0">
                  <c:v>Total Accidents</c:v>
                </c:pt>
              </c:strCache>
            </c:strRef>
          </c:tx>
          <c:marker>
            <c:symbol val="none"/>
          </c:marker>
          <c:dLbls>
            <c:showLegendKey val="0"/>
            <c:showVal val="1"/>
            <c:showCatName val="0"/>
            <c:showSerName val="0"/>
            <c:showPercent val="0"/>
            <c:showBubbleSize val="0"/>
            <c:showLeaderLines val="0"/>
          </c:dLbls>
          <c:cat>
            <c:numRef>
              <c:f>'Accident Data from 2013 &gt;'!$Q$2:$T$2</c:f>
              <c:numCache>
                <c:formatCode>General</c:formatCode>
                <c:ptCount val="4"/>
                <c:pt idx="0">
                  <c:v>2012</c:v>
                </c:pt>
                <c:pt idx="1">
                  <c:v>2013</c:v>
                </c:pt>
                <c:pt idx="2">
                  <c:v>2014</c:v>
                </c:pt>
                <c:pt idx="3">
                  <c:v>2015</c:v>
                </c:pt>
              </c:numCache>
            </c:numRef>
          </c:cat>
          <c:val>
            <c:numRef>
              <c:f>'Accident Data from 2013 &gt;'!$Q$3:$T$3</c:f>
              <c:numCache>
                <c:formatCode>0</c:formatCode>
                <c:ptCount val="4"/>
              </c:numCache>
            </c:numRef>
          </c:val>
          <c:smooth val="0"/>
        </c:ser>
        <c:ser>
          <c:idx val="1"/>
          <c:order val="1"/>
          <c:tx>
            <c:strRef>
              <c:f>'Accident Data from 2013 &gt;'!$P$4</c:f>
              <c:strCache>
                <c:ptCount val="1"/>
                <c:pt idx="0">
                  <c:v>Reportable Specified</c:v>
                </c:pt>
              </c:strCache>
            </c:strRef>
          </c:tx>
          <c:marker>
            <c:symbol val="none"/>
          </c:marker>
          <c:dLbls>
            <c:showLegendKey val="0"/>
            <c:showVal val="1"/>
            <c:showCatName val="0"/>
            <c:showSerName val="0"/>
            <c:showPercent val="0"/>
            <c:showBubbleSize val="0"/>
            <c:showLeaderLines val="0"/>
          </c:dLbls>
          <c:cat>
            <c:numRef>
              <c:f>'Accident Data from 2013 &gt;'!$Q$2:$T$2</c:f>
              <c:numCache>
                <c:formatCode>General</c:formatCode>
                <c:ptCount val="4"/>
                <c:pt idx="0">
                  <c:v>2012</c:v>
                </c:pt>
                <c:pt idx="1">
                  <c:v>2013</c:v>
                </c:pt>
                <c:pt idx="2">
                  <c:v>2014</c:v>
                </c:pt>
                <c:pt idx="3">
                  <c:v>2015</c:v>
                </c:pt>
              </c:numCache>
            </c:numRef>
          </c:cat>
          <c:val>
            <c:numRef>
              <c:f>'Accident Data from 2013 &gt;'!$Q$4:$T$4</c:f>
              <c:numCache>
                <c:formatCode>0</c:formatCode>
                <c:ptCount val="4"/>
              </c:numCache>
            </c:numRef>
          </c:val>
          <c:smooth val="0"/>
        </c:ser>
        <c:ser>
          <c:idx val="2"/>
          <c:order val="2"/>
          <c:tx>
            <c:strRef>
              <c:f>'Accident Data from 2013 &gt;'!$P$5</c:f>
              <c:strCache>
                <c:ptCount val="1"/>
                <c:pt idx="0">
                  <c:v>Over 7 Days</c:v>
                </c:pt>
              </c:strCache>
            </c:strRef>
          </c:tx>
          <c:marker>
            <c:symbol val="none"/>
          </c:marker>
          <c:dLbls>
            <c:showLegendKey val="0"/>
            <c:showVal val="1"/>
            <c:showCatName val="0"/>
            <c:showSerName val="0"/>
            <c:showPercent val="0"/>
            <c:showBubbleSize val="0"/>
            <c:showLeaderLines val="0"/>
          </c:dLbls>
          <c:cat>
            <c:numRef>
              <c:f>'Accident Data from 2013 &gt;'!$Q$2:$T$2</c:f>
              <c:numCache>
                <c:formatCode>General</c:formatCode>
                <c:ptCount val="4"/>
                <c:pt idx="0">
                  <c:v>2012</c:v>
                </c:pt>
                <c:pt idx="1">
                  <c:v>2013</c:v>
                </c:pt>
                <c:pt idx="2">
                  <c:v>2014</c:v>
                </c:pt>
                <c:pt idx="3">
                  <c:v>2015</c:v>
                </c:pt>
              </c:numCache>
            </c:numRef>
          </c:cat>
          <c:val>
            <c:numRef>
              <c:f>'Accident Data from 2013 &gt;'!$Q$5:$T$5</c:f>
              <c:numCache>
                <c:formatCode>0</c:formatCode>
                <c:ptCount val="4"/>
              </c:numCache>
            </c:numRef>
          </c:val>
          <c:smooth val="0"/>
        </c:ser>
        <c:ser>
          <c:idx val="3"/>
          <c:order val="3"/>
          <c:tx>
            <c:strRef>
              <c:f>'Accident Data from 2013 &gt;'!$P$6</c:f>
              <c:strCache>
                <c:ptCount val="1"/>
                <c:pt idx="0">
                  <c:v>Reportable Disease</c:v>
                </c:pt>
              </c:strCache>
            </c:strRef>
          </c:tx>
          <c:marker>
            <c:symbol val="none"/>
          </c:marker>
          <c:dLbls>
            <c:showLegendKey val="0"/>
            <c:showVal val="1"/>
            <c:showCatName val="0"/>
            <c:showSerName val="0"/>
            <c:showPercent val="0"/>
            <c:showBubbleSize val="0"/>
            <c:showLeaderLines val="0"/>
          </c:dLbls>
          <c:cat>
            <c:numRef>
              <c:f>'Accident Data from 2013 &gt;'!$Q$2:$T$2</c:f>
              <c:numCache>
                <c:formatCode>General</c:formatCode>
                <c:ptCount val="4"/>
                <c:pt idx="0">
                  <c:v>2012</c:v>
                </c:pt>
                <c:pt idx="1">
                  <c:v>2013</c:v>
                </c:pt>
                <c:pt idx="2">
                  <c:v>2014</c:v>
                </c:pt>
                <c:pt idx="3">
                  <c:v>2015</c:v>
                </c:pt>
              </c:numCache>
            </c:numRef>
          </c:cat>
          <c:val>
            <c:numRef>
              <c:f>'Accident Data from 2013 &gt;'!$Q$6:$T$6</c:f>
              <c:numCache>
                <c:formatCode>0</c:formatCode>
                <c:ptCount val="4"/>
                <c:pt idx="0" formatCode="General">
                  <c:v>0</c:v>
                </c:pt>
                <c:pt idx="1">
                  <c:v>0</c:v>
                </c:pt>
                <c:pt idx="2">
                  <c:v>0</c:v>
                </c:pt>
                <c:pt idx="3">
                  <c:v>0</c:v>
                </c:pt>
              </c:numCache>
            </c:numRef>
          </c:val>
          <c:smooth val="0"/>
        </c:ser>
        <c:dLbls>
          <c:showLegendKey val="0"/>
          <c:showVal val="0"/>
          <c:showCatName val="0"/>
          <c:showSerName val="0"/>
          <c:showPercent val="0"/>
          <c:showBubbleSize val="0"/>
        </c:dLbls>
        <c:marker val="1"/>
        <c:smooth val="0"/>
        <c:axId val="209298944"/>
        <c:axId val="209300480"/>
      </c:lineChart>
      <c:catAx>
        <c:axId val="209298944"/>
        <c:scaling>
          <c:orientation val="minMax"/>
        </c:scaling>
        <c:delete val="0"/>
        <c:axPos val="b"/>
        <c:numFmt formatCode="General" sourceLinked="1"/>
        <c:majorTickMark val="none"/>
        <c:minorTickMark val="none"/>
        <c:tickLblPos val="nextTo"/>
        <c:txPr>
          <a:bodyPr/>
          <a:lstStyle/>
          <a:p>
            <a:pPr>
              <a:defRPr sz="2400"/>
            </a:pPr>
            <a:endParaRPr lang="en-US"/>
          </a:p>
        </c:txPr>
        <c:crossAx val="209300480"/>
        <c:crosses val="autoZero"/>
        <c:auto val="1"/>
        <c:lblAlgn val="ctr"/>
        <c:lblOffset val="100"/>
        <c:noMultiLvlLbl val="0"/>
      </c:catAx>
      <c:valAx>
        <c:axId val="209300480"/>
        <c:scaling>
          <c:orientation val="minMax"/>
          <c:max val="90"/>
          <c:min val="0"/>
        </c:scaling>
        <c:delete val="0"/>
        <c:axPos val="l"/>
        <c:majorGridlines/>
        <c:title>
          <c:tx>
            <c:rich>
              <a:bodyPr/>
              <a:lstStyle/>
              <a:p>
                <a:pPr>
                  <a:defRPr/>
                </a:pPr>
                <a:r>
                  <a:rPr lang="en-GB" sz="2000"/>
                  <a:t>Number</a:t>
                </a:r>
                <a:r>
                  <a:rPr lang="en-GB" sz="2000" baseline="0"/>
                  <a:t> of Accidents</a:t>
                </a:r>
                <a:endParaRPr lang="en-GB" sz="2000"/>
              </a:p>
            </c:rich>
          </c:tx>
          <c:layout/>
          <c:overlay val="0"/>
        </c:title>
        <c:numFmt formatCode="General" sourceLinked="1"/>
        <c:majorTickMark val="none"/>
        <c:minorTickMark val="in"/>
        <c:tickLblPos val="nextTo"/>
        <c:txPr>
          <a:bodyPr/>
          <a:lstStyle/>
          <a:p>
            <a:pPr>
              <a:defRPr sz="1400"/>
            </a:pPr>
            <a:endParaRPr lang="en-US"/>
          </a:p>
        </c:txPr>
        <c:crossAx val="209298944"/>
        <c:crosses val="autoZero"/>
        <c:crossBetween val="between"/>
        <c:majorUnit val="10"/>
        <c:minorUnit val="1"/>
      </c:valAx>
    </c:plotArea>
    <c:legend>
      <c:legendPos val="r"/>
      <c:layout/>
      <c:overlay val="0"/>
      <c:txPr>
        <a:bodyPr/>
        <a:lstStyle/>
        <a:p>
          <a:pPr>
            <a:defRPr sz="2000"/>
          </a:pPr>
          <a:endParaRPr lang="en-US"/>
        </a:p>
      </c:txPr>
    </c:legend>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Comparison of Accidents</a:t>
            </a:r>
          </a:p>
        </c:rich>
      </c:tx>
      <c:layout/>
      <c:overlay val="0"/>
    </c:title>
    <c:autoTitleDeleted val="0"/>
    <c:plotArea>
      <c:layout/>
      <c:barChart>
        <c:barDir val="col"/>
        <c:grouping val="clustered"/>
        <c:varyColors val="0"/>
        <c:ser>
          <c:idx val="0"/>
          <c:order val="0"/>
          <c:tx>
            <c:strRef>
              <c:f>'Accident Data from 2013 &gt;'!$P$3</c:f>
              <c:strCache>
                <c:ptCount val="1"/>
                <c:pt idx="0">
                  <c:v>Total Accidents</c:v>
                </c:pt>
              </c:strCache>
            </c:strRef>
          </c:tx>
          <c:spPr>
            <a:solidFill>
              <a:srgbClr val="7030A0"/>
            </a:solidFill>
          </c:spPr>
          <c:invertIfNegative val="0"/>
          <c:cat>
            <c:multiLvlStrRef>
              <c:f>'Accident Data from 2013 &gt;'!$Q$1:$V$2</c:f>
              <c:multiLvlStrCache>
                <c:ptCount val="6"/>
                <c:lvl>
                  <c:pt idx="0">
                    <c:v>2012</c:v>
                  </c:pt>
                  <c:pt idx="1">
                    <c:v>2013</c:v>
                  </c:pt>
                  <c:pt idx="2">
                    <c:v>2014</c:v>
                  </c:pt>
                  <c:pt idx="3">
                    <c:v>2015</c:v>
                  </c:pt>
                  <c:pt idx="4">
                    <c:v>2016</c:v>
                  </c:pt>
                  <c:pt idx="5">
                    <c:v>2017</c:v>
                  </c:pt>
                </c:lvl>
                <c:lvl>
                  <c:pt idx="0">
                    <c:v>Year</c:v>
                  </c:pt>
                </c:lvl>
              </c:multiLvlStrCache>
            </c:multiLvlStrRef>
          </c:cat>
          <c:val>
            <c:numRef>
              <c:f>'Accident Data from 2013 &gt;'!$Q$3:$V$3</c:f>
              <c:numCache>
                <c:formatCode>0</c:formatCode>
                <c:ptCount val="6"/>
              </c:numCache>
            </c:numRef>
          </c:val>
        </c:ser>
        <c:ser>
          <c:idx val="1"/>
          <c:order val="1"/>
          <c:tx>
            <c:strRef>
              <c:f>'Accident Data from 2013 &gt;'!$P$4</c:f>
              <c:strCache>
                <c:ptCount val="1"/>
                <c:pt idx="0">
                  <c:v>Reportable Specified</c:v>
                </c:pt>
              </c:strCache>
            </c:strRef>
          </c:tx>
          <c:spPr>
            <a:solidFill>
              <a:srgbClr val="92D050"/>
            </a:solidFill>
          </c:spPr>
          <c:invertIfNegative val="0"/>
          <c:cat>
            <c:multiLvlStrRef>
              <c:f>'Accident Data from 2013 &gt;'!$Q$1:$V$2</c:f>
              <c:multiLvlStrCache>
                <c:ptCount val="6"/>
                <c:lvl>
                  <c:pt idx="0">
                    <c:v>2012</c:v>
                  </c:pt>
                  <c:pt idx="1">
                    <c:v>2013</c:v>
                  </c:pt>
                  <c:pt idx="2">
                    <c:v>2014</c:v>
                  </c:pt>
                  <c:pt idx="3">
                    <c:v>2015</c:v>
                  </c:pt>
                  <c:pt idx="4">
                    <c:v>2016</c:v>
                  </c:pt>
                  <c:pt idx="5">
                    <c:v>2017</c:v>
                  </c:pt>
                </c:lvl>
                <c:lvl>
                  <c:pt idx="0">
                    <c:v>Year</c:v>
                  </c:pt>
                </c:lvl>
              </c:multiLvlStrCache>
            </c:multiLvlStrRef>
          </c:cat>
          <c:val>
            <c:numRef>
              <c:f>'Accident Data from 2013 &gt;'!$Q$4:$V$4</c:f>
              <c:numCache>
                <c:formatCode>0</c:formatCode>
                <c:ptCount val="6"/>
              </c:numCache>
            </c:numRef>
          </c:val>
        </c:ser>
        <c:ser>
          <c:idx val="2"/>
          <c:order val="2"/>
          <c:tx>
            <c:strRef>
              <c:f>'Accident Data from 2013 &gt;'!$P$5</c:f>
              <c:strCache>
                <c:ptCount val="1"/>
                <c:pt idx="0">
                  <c:v>Over 7 Days</c:v>
                </c:pt>
              </c:strCache>
            </c:strRef>
          </c:tx>
          <c:spPr>
            <a:solidFill>
              <a:srgbClr val="C00000"/>
            </a:solidFill>
          </c:spPr>
          <c:invertIfNegative val="0"/>
          <c:cat>
            <c:multiLvlStrRef>
              <c:f>'Accident Data from 2013 &gt;'!$Q$1:$V$2</c:f>
              <c:multiLvlStrCache>
                <c:ptCount val="6"/>
                <c:lvl>
                  <c:pt idx="0">
                    <c:v>2012</c:v>
                  </c:pt>
                  <c:pt idx="1">
                    <c:v>2013</c:v>
                  </c:pt>
                  <c:pt idx="2">
                    <c:v>2014</c:v>
                  </c:pt>
                  <c:pt idx="3">
                    <c:v>2015</c:v>
                  </c:pt>
                  <c:pt idx="4">
                    <c:v>2016</c:v>
                  </c:pt>
                  <c:pt idx="5">
                    <c:v>2017</c:v>
                  </c:pt>
                </c:lvl>
                <c:lvl>
                  <c:pt idx="0">
                    <c:v>Year</c:v>
                  </c:pt>
                </c:lvl>
              </c:multiLvlStrCache>
            </c:multiLvlStrRef>
          </c:cat>
          <c:val>
            <c:numRef>
              <c:f>'Accident Data from 2013 &gt;'!$Q$5:$V$5</c:f>
              <c:numCache>
                <c:formatCode>0</c:formatCode>
                <c:ptCount val="6"/>
              </c:numCache>
            </c:numRef>
          </c:val>
        </c:ser>
        <c:ser>
          <c:idx val="3"/>
          <c:order val="3"/>
          <c:tx>
            <c:strRef>
              <c:f>'Accident Data from 2013 &gt;'!$P$6</c:f>
              <c:strCache>
                <c:ptCount val="1"/>
                <c:pt idx="0">
                  <c:v>Reportable Disease</c:v>
                </c:pt>
              </c:strCache>
            </c:strRef>
          </c:tx>
          <c:spPr>
            <a:solidFill>
              <a:srgbClr val="0070C0"/>
            </a:solidFill>
          </c:spPr>
          <c:invertIfNegative val="0"/>
          <c:cat>
            <c:multiLvlStrRef>
              <c:f>'Accident Data from 2013 &gt;'!$Q$1:$V$2</c:f>
              <c:multiLvlStrCache>
                <c:ptCount val="6"/>
                <c:lvl>
                  <c:pt idx="0">
                    <c:v>2012</c:v>
                  </c:pt>
                  <c:pt idx="1">
                    <c:v>2013</c:v>
                  </c:pt>
                  <c:pt idx="2">
                    <c:v>2014</c:v>
                  </c:pt>
                  <c:pt idx="3">
                    <c:v>2015</c:v>
                  </c:pt>
                  <c:pt idx="4">
                    <c:v>2016</c:v>
                  </c:pt>
                  <c:pt idx="5">
                    <c:v>2017</c:v>
                  </c:pt>
                </c:lvl>
                <c:lvl>
                  <c:pt idx="0">
                    <c:v>Year</c:v>
                  </c:pt>
                </c:lvl>
              </c:multiLvlStrCache>
            </c:multiLvlStrRef>
          </c:cat>
          <c:val>
            <c:numRef>
              <c:f>'Accident Data from 2013 &gt;'!$Q$6:$V$6</c:f>
              <c:numCache>
                <c:formatCode>0</c:formatCode>
                <c:ptCount val="6"/>
                <c:pt idx="0" formatCode="General">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9378304"/>
        <c:axId val="209384192"/>
      </c:barChart>
      <c:catAx>
        <c:axId val="209378304"/>
        <c:scaling>
          <c:orientation val="minMax"/>
        </c:scaling>
        <c:delete val="0"/>
        <c:axPos val="b"/>
        <c:majorTickMark val="out"/>
        <c:minorTickMark val="out"/>
        <c:tickLblPos val="nextTo"/>
        <c:crossAx val="209384192"/>
        <c:crosses val="autoZero"/>
        <c:auto val="1"/>
        <c:lblAlgn val="ctr"/>
        <c:lblOffset val="100"/>
        <c:noMultiLvlLbl val="0"/>
      </c:catAx>
      <c:valAx>
        <c:axId val="209384192"/>
        <c:scaling>
          <c:orientation val="minMax"/>
          <c:max val="100"/>
        </c:scaling>
        <c:delete val="0"/>
        <c:axPos val="l"/>
        <c:majorGridlines>
          <c:spPr>
            <a:ln w="3175">
              <a:solidFill>
                <a:schemeClr val="bg1">
                  <a:lumMod val="65000"/>
                  <a:alpha val="51000"/>
                </a:schemeClr>
              </a:solidFill>
            </a:ln>
          </c:spPr>
        </c:majorGridlines>
        <c:title>
          <c:tx>
            <c:rich>
              <a:bodyPr/>
              <a:lstStyle/>
              <a:p>
                <a:pPr>
                  <a:defRPr/>
                </a:pPr>
                <a:r>
                  <a:rPr lang="en-US"/>
                  <a:t>Number</a:t>
                </a:r>
                <a:r>
                  <a:rPr lang="en-US" baseline="0"/>
                  <a:t> of Occurrences</a:t>
                </a:r>
                <a:endParaRPr lang="en-US"/>
              </a:p>
            </c:rich>
          </c:tx>
          <c:layout/>
          <c:overlay val="0"/>
        </c:title>
        <c:numFmt formatCode="General" sourceLinked="1"/>
        <c:majorTickMark val="out"/>
        <c:minorTickMark val="in"/>
        <c:tickLblPos val="nextTo"/>
        <c:crossAx val="209378304"/>
        <c:crosses val="autoZero"/>
        <c:crossBetween val="between"/>
        <c:minorUnit val="1"/>
      </c:valAx>
    </c:plotArea>
    <c:legend>
      <c:legendPos val="r"/>
      <c:layout/>
      <c:overlay val="0"/>
    </c:legend>
    <c:plotVisOnly val="1"/>
    <c:dispBlanksAs val="gap"/>
    <c:showDLblsOverMax val="0"/>
  </c:chart>
  <c:printSettings>
    <c:headerFooter/>
    <c:pageMargins b="0.75" l="0.7" r="0.7" t="0.75" header="0.3" footer="0.3"/>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GB"/>
              <a:t>Types of Injuries</a:t>
            </a:r>
          </a:p>
        </c:rich>
      </c:tx>
      <c:layout/>
      <c:overlay val="0"/>
    </c:title>
    <c:autoTitleDeleted val="0"/>
    <c:plotArea>
      <c:layout/>
      <c:barChart>
        <c:barDir val="col"/>
        <c:grouping val="clustered"/>
        <c:varyColors val="0"/>
        <c:ser>
          <c:idx val="0"/>
          <c:order val="0"/>
          <c:tx>
            <c:strRef>
              <c:f>'Accident Data from 2013 &gt;'!$R$9:$R$10</c:f>
              <c:strCache>
                <c:ptCount val="1"/>
                <c:pt idx="0">
                  <c:v>Year 2013</c:v>
                </c:pt>
              </c:strCache>
            </c:strRef>
          </c:tx>
          <c:invertIfNegative val="0"/>
          <c:cat>
            <c:strRef>
              <c:f>'Accident Data from 2013 &gt;'!$P$11:$Q$29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&gt;'!$R$11:$R$29</c:f>
              <c:numCache>
                <c:formatCode>General</c:formatCode>
                <c:ptCount val="19"/>
              </c:numCache>
            </c:numRef>
          </c:val>
        </c:ser>
        <c:ser>
          <c:idx val="1"/>
          <c:order val="1"/>
          <c:tx>
            <c:strRef>
              <c:f>'Accident Data from 2013 &gt;'!$S$9:$S$10</c:f>
              <c:strCache>
                <c:ptCount val="1"/>
                <c:pt idx="0">
                  <c:v>Year 2014</c:v>
                </c:pt>
              </c:strCache>
            </c:strRef>
          </c:tx>
          <c:invertIfNegative val="0"/>
          <c:cat>
            <c:strRef>
              <c:f>'Accident Data from 2013 &gt;'!$P$11:$Q$29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&gt;'!$S$11:$S$29</c:f>
              <c:numCache>
                <c:formatCode>General</c:formatCode>
                <c:ptCount val="19"/>
              </c:numCache>
            </c:numRef>
          </c:val>
        </c:ser>
        <c:ser>
          <c:idx val="2"/>
          <c:order val="2"/>
          <c:tx>
            <c:strRef>
              <c:f>'Accident Data from 2013 &gt;'!$T$9:$T$10</c:f>
              <c:strCache>
                <c:ptCount val="1"/>
                <c:pt idx="0">
                  <c:v>Year 2015</c:v>
                </c:pt>
              </c:strCache>
            </c:strRef>
          </c:tx>
          <c:invertIfNegative val="0"/>
          <c:cat>
            <c:strRef>
              <c:f>'Accident Data from 2013 &gt;'!$P$11:$Q$29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&gt;'!$T$11:$T$29</c:f>
              <c:numCache>
                <c:formatCode>General</c:formatCode>
                <c:ptCount val="19"/>
              </c:numCache>
            </c:numRef>
          </c:val>
        </c:ser>
        <c:ser>
          <c:idx val="3"/>
          <c:order val="3"/>
          <c:tx>
            <c:strRef>
              <c:f>'Accident Data from 2013 &gt;'!$U$9:$U$10</c:f>
              <c:strCache>
                <c:ptCount val="1"/>
                <c:pt idx="0">
                  <c:v>Year 2016</c:v>
                </c:pt>
              </c:strCache>
            </c:strRef>
          </c:tx>
          <c:invertIfNegative val="0"/>
          <c:cat>
            <c:strRef>
              <c:f>'Accident Data from 2013 &gt;'!$P$11:$Q$29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&gt;'!$U$11:$U$29</c:f>
              <c:numCache>
                <c:formatCode>General</c:formatCode>
                <c:ptCount val="19"/>
              </c:numCache>
            </c:numRef>
          </c:val>
        </c:ser>
        <c:ser>
          <c:idx val="4"/>
          <c:order val="4"/>
          <c:tx>
            <c:strRef>
              <c:f>'Accident Data from 2013 &gt;'!$V$9:$V$10</c:f>
              <c:strCache>
                <c:ptCount val="1"/>
                <c:pt idx="0">
                  <c:v>Year 2017</c:v>
                </c:pt>
              </c:strCache>
            </c:strRef>
          </c:tx>
          <c:invertIfNegative val="0"/>
          <c:cat>
            <c:strRef>
              <c:f>'Accident Data from 2013 &gt;'!$P$11:$Q$29</c:f>
              <c:strCache>
                <c:ptCount val="19"/>
                <c:pt idx="0">
                  <c:v>Amputation</c:v>
                </c:pt>
                <c:pt idx="1">
                  <c:v>Animal Bites</c:v>
                </c:pt>
                <c:pt idx="2">
                  <c:v>Burns</c:v>
                </c:pt>
                <c:pt idx="3">
                  <c:v>Concussion and Internal Injuries</c:v>
                </c:pt>
                <c:pt idx="4">
                  <c:v>Contusions (Bruise)</c:v>
                </c:pt>
                <c:pt idx="5">
                  <c:v>Death</c:v>
                </c:pt>
                <c:pt idx="6">
                  <c:v>Dislocation</c:v>
                </c:pt>
                <c:pt idx="7">
                  <c:v>Electric Shock / Electrocution</c:v>
                </c:pt>
                <c:pt idx="8">
                  <c:v>Fracture</c:v>
                </c:pt>
                <c:pt idx="9">
                  <c:v>Insect Bites &amp; Stings</c:v>
                </c:pt>
                <c:pt idx="10">
                  <c:v>Lacerations and Open Wounds</c:v>
                </c:pt>
                <c:pt idx="11">
                  <c:v>Loss of Sight</c:v>
                </c:pt>
                <c:pt idx="12">
                  <c:v>Multiple Injuries </c:v>
                </c:pt>
                <c:pt idx="13">
                  <c:v>Natural Causes</c:v>
                </c:pt>
                <c:pt idx="14">
                  <c:v>Poisonings and Gassings</c:v>
                </c:pt>
                <c:pt idx="15">
                  <c:v>Sprains &amp; Strains</c:v>
                </c:pt>
                <c:pt idx="16">
                  <c:v>Superficial Injuries</c:v>
                </c:pt>
                <c:pt idx="17">
                  <c:v>Work Related Ill health / Stress</c:v>
                </c:pt>
                <c:pt idx="18">
                  <c:v>Other</c:v>
                </c:pt>
              </c:strCache>
            </c:strRef>
          </c:cat>
          <c:val>
            <c:numRef>
              <c:f>'Accident Data from 2013 &gt;'!$V$11:$V$29</c:f>
              <c:numCache>
                <c:formatCode>General</c:formatCode>
                <c:ptCount val="19"/>
              </c:numCache>
            </c:numRef>
          </c:val>
        </c:ser>
        <c:dLbls>
          <c:dLblPos val="outEnd"/>
          <c:showLegendKey val="0"/>
          <c:showVal val="1"/>
          <c:showCatName val="0"/>
          <c:showSerName val="0"/>
          <c:showPercent val="0"/>
          <c:showBubbleSize val="0"/>
        </c:dLbls>
        <c:gapWidth val="150"/>
        <c:axId val="208841728"/>
        <c:axId val="209343232"/>
      </c:barChart>
      <c:catAx>
        <c:axId val="208841728"/>
        <c:scaling>
          <c:orientation val="minMax"/>
        </c:scaling>
        <c:delete val="0"/>
        <c:axPos val="b"/>
        <c:majorTickMark val="none"/>
        <c:minorTickMark val="none"/>
        <c:tickLblPos val="nextTo"/>
        <c:crossAx val="209343232"/>
        <c:crosses val="autoZero"/>
        <c:auto val="0"/>
        <c:lblAlgn val="ctr"/>
        <c:lblOffset val="100"/>
        <c:noMultiLvlLbl val="0"/>
      </c:catAx>
      <c:valAx>
        <c:axId val="209343232"/>
        <c:scaling>
          <c:orientation val="minMax"/>
          <c:max val="30"/>
        </c:scaling>
        <c:delete val="0"/>
        <c:axPos val="l"/>
        <c:numFmt formatCode="General" sourceLinked="1"/>
        <c:majorTickMark val="out"/>
        <c:minorTickMark val="none"/>
        <c:tickLblPos val="nextTo"/>
        <c:crossAx val="208841728"/>
        <c:crosses val="autoZero"/>
        <c:crossBetween val="between"/>
        <c:majorUnit val="5"/>
        <c:minorUnit val="1"/>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GB"/>
              <a:t>Accidents Per Contract YTD</a:t>
            </a:r>
          </a:p>
        </c:rich>
      </c:tx>
      <c:layout/>
      <c:overlay val="0"/>
    </c:title>
    <c:autoTitleDeleted val="0"/>
    <c:plotArea>
      <c:layout/>
      <c:barChart>
        <c:barDir val="bar"/>
        <c:grouping val="clustered"/>
        <c:varyColors val="0"/>
        <c:ser>
          <c:idx val="0"/>
          <c:order val="0"/>
          <c:tx>
            <c:strRef>
              <c:f>'Accident Data from 2013 &gt;'!$AH$9:$AH$10</c:f>
              <c:strCache>
                <c:ptCount val="1"/>
                <c:pt idx="0">
                  <c:v>Year 2012</c:v>
                </c:pt>
              </c:strCache>
            </c:strRef>
          </c:tx>
          <c:spPr>
            <a:solidFill>
              <a:srgbClr val="FFFF00"/>
            </a:solidFill>
          </c:spPr>
          <c:invertIfNegative val="0"/>
          <c:cat>
            <c:numRef>
              <c:f>'Accident Data from 2013 &gt;'!$AG$11:$AG$41</c:f>
              <c:numCache>
                <c:formatCode>General</c:formatCode>
                <c:ptCount val="31"/>
              </c:numCache>
            </c:numRef>
          </c:cat>
          <c:val>
            <c:numRef>
              <c:f>'Accident Data from 2013 &gt;'!$AH$11:$AH$41</c:f>
              <c:numCache>
                <c:formatCode>General</c:formatCode>
                <c:ptCount val="31"/>
              </c:numCache>
            </c:numRef>
          </c:val>
        </c:ser>
        <c:ser>
          <c:idx val="2"/>
          <c:order val="2"/>
          <c:tx>
            <c:strRef>
              <c:f>'Accident Data from 2013 &gt;'!$AJ$9:$AJ$10</c:f>
              <c:strCache>
                <c:ptCount val="1"/>
                <c:pt idx="0">
                  <c:v>Year 2014</c:v>
                </c:pt>
              </c:strCache>
            </c:strRef>
          </c:tx>
          <c:spPr>
            <a:solidFill>
              <a:srgbClr val="FF0000"/>
            </a:solidFill>
            <a:ln>
              <a:noFill/>
            </a:ln>
          </c:spPr>
          <c:invertIfNegative val="0"/>
          <c:cat>
            <c:numRef>
              <c:f>'Accident Data from 2013 &gt;'!$AG$11:$AG$41</c:f>
              <c:numCache>
                <c:formatCode>General</c:formatCode>
                <c:ptCount val="31"/>
              </c:numCache>
            </c:numRef>
          </c:cat>
          <c:val>
            <c:numRef>
              <c:f>'Accident Data from 2013 &gt;'!$AJ$11:$AJ$41</c:f>
              <c:numCache>
                <c:formatCode>General</c:formatCode>
                <c:ptCount val="31"/>
              </c:numCache>
            </c:numRef>
          </c:val>
        </c:ser>
        <c:ser>
          <c:idx val="3"/>
          <c:order val="3"/>
          <c:tx>
            <c:strRef>
              <c:f>'Accident Data from 2013 &gt;'!$AK$9:$AK$10</c:f>
              <c:strCache>
                <c:ptCount val="1"/>
                <c:pt idx="0">
                  <c:v>Year 2015</c:v>
                </c:pt>
              </c:strCache>
            </c:strRef>
          </c:tx>
          <c:spPr>
            <a:solidFill>
              <a:schemeClr val="accent3"/>
            </a:solidFill>
          </c:spPr>
          <c:invertIfNegative val="0"/>
          <c:cat>
            <c:numRef>
              <c:f>'Accident Data from 2013 &gt;'!$AG$11:$AG$41</c:f>
              <c:numCache>
                <c:formatCode>General</c:formatCode>
                <c:ptCount val="31"/>
              </c:numCache>
            </c:numRef>
          </c:cat>
          <c:val>
            <c:numRef>
              <c:f>'Accident Data from 2013 &gt;'!$AK$11:$AK$41</c:f>
              <c:numCache>
                <c:formatCode>General</c:formatCode>
                <c:ptCount val="31"/>
              </c:numCache>
            </c:numRef>
          </c:val>
        </c:ser>
        <c:ser>
          <c:idx val="4"/>
          <c:order val="4"/>
          <c:tx>
            <c:strRef>
              <c:f>'Accident Data from 2013 &gt;'!$AL$9:$AL$10</c:f>
              <c:strCache>
                <c:ptCount val="1"/>
                <c:pt idx="0">
                  <c:v>Year 2016</c:v>
                </c:pt>
              </c:strCache>
            </c:strRef>
          </c:tx>
          <c:spPr>
            <a:solidFill>
              <a:srgbClr val="7030A0"/>
            </a:solidFill>
          </c:spPr>
          <c:invertIfNegative val="0"/>
          <c:cat>
            <c:numRef>
              <c:f>'Accident Data from 2013 &gt;'!$AG$11:$AG$41</c:f>
              <c:numCache>
                <c:formatCode>General</c:formatCode>
                <c:ptCount val="31"/>
              </c:numCache>
            </c:numRef>
          </c:cat>
          <c:val>
            <c:numRef>
              <c:f>'Accident Data from 2013 &gt;'!$AL$11:$AL$41</c:f>
              <c:numCache>
                <c:formatCode>General</c:formatCode>
                <c:ptCount val="31"/>
              </c:numCache>
            </c:numRef>
          </c:val>
        </c:ser>
        <c:ser>
          <c:idx val="5"/>
          <c:order val="5"/>
          <c:tx>
            <c:strRef>
              <c:f>'Accident Data from 2013 &gt;'!$AM$9:$AM$10</c:f>
              <c:strCache>
                <c:ptCount val="1"/>
                <c:pt idx="0">
                  <c:v>Year 2017</c:v>
                </c:pt>
              </c:strCache>
            </c:strRef>
          </c:tx>
          <c:spPr>
            <a:solidFill>
              <a:srgbClr val="00B0F0"/>
            </a:solidFill>
          </c:spPr>
          <c:invertIfNegative val="0"/>
          <c:cat>
            <c:numRef>
              <c:f>'Accident Data from 2013 &gt;'!$AG$11:$AG$41</c:f>
              <c:numCache>
                <c:formatCode>General</c:formatCode>
                <c:ptCount val="31"/>
              </c:numCache>
            </c:numRef>
          </c:cat>
          <c:val>
            <c:numRef>
              <c:f>'Accident Data from 2013 &gt;'!$AM$11:$AM$41</c:f>
              <c:numCache>
                <c:formatCode>General</c:formatCode>
                <c:ptCount val="31"/>
              </c:numCache>
            </c:numRef>
          </c:val>
        </c:ser>
        <c:dLbls>
          <c:dLblPos val="outEnd"/>
          <c:showLegendKey val="0"/>
          <c:showVal val="1"/>
          <c:showCatName val="0"/>
          <c:showSerName val="0"/>
          <c:showPercent val="0"/>
          <c:showBubbleSize val="0"/>
        </c:dLbls>
        <c:gapWidth val="0"/>
        <c:overlap val="-100"/>
        <c:axId val="208937728"/>
        <c:axId val="208931840"/>
      </c:barChart>
      <c:barChart>
        <c:barDir val="bar"/>
        <c:grouping val="clustered"/>
        <c:varyColors val="0"/>
        <c:ser>
          <c:idx val="1"/>
          <c:order val="1"/>
          <c:tx>
            <c:strRef>
              <c:f>'Accident Data from 2013 &gt;'!$AI$9:$AI$10</c:f>
              <c:strCache>
                <c:ptCount val="1"/>
                <c:pt idx="0">
                  <c:v>Year 2013</c:v>
                </c:pt>
              </c:strCache>
            </c:strRef>
          </c:tx>
          <c:spPr>
            <a:solidFill>
              <a:srgbClr val="0070C0"/>
            </a:solidFill>
          </c:spPr>
          <c:invertIfNegative val="0"/>
          <c:dLbls>
            <c:dLblPos val="outEnd"/>
            <c:showLegendKey val="0"/>
            <c:showVal val="1"/>
            <c:showCatName val="0"/>
            <c:showSerName val="0"/>
            <c:showPercent val="0"/>
            <c:showBubbleSize val="0"/>
            <c:showLeaderLines val="0"/>
          </c:dLbls>
          <c:cat>
            <c:numRef>
              <c:f>'Accident Data from 2013 &gt;'!$AG$11:$AG$41</c:f>
              <c:numCache>
                <c:formatCode>General</c:formatCode>
                <c:ptCount val="31"/>
              </c:numCache>
            </c:numRef>
          </c:cat>
          <c:val>
            <c:numRef>
              <c:f>'Accident Data from 2013 &gt;'!$AI$11:$AI$41</c:f>
              <c:numCache>
                <c:formatCode>General</c:formatCode>
                <c:ptCount val="31"/>
              </c:numCache>
            </c:numRef>
          </c:val>
        </c:ser>
        <c:dLbls>
          <c:showLegendKey val="0"/>
          <c:showVal val="0"/>
          <c:showCatName val="0"/>
          <c:showSerName val="0"/>
          <c:showPercent val="0"/>
          <c:showBubbleSize val="0"/>
        </c:dLbls>
        <c:gapWidth val="500"/>
        <c:overlap val="-100"/>
        <c:axId val="208945152"/>
        <c:axId val="208939264"/>
      </c:barChart>
      <c:valAx>
        <c:axId val="208931840"/>
        <c:scaling>
          <c:orientation val="minMax"/>
          <c:max val="15"/>
          <c:min val="0"/>
        </c:scaling>
        <c:delete val="1"/>
        <c:axPos val="b"/>
        <c:majorGridlines/>
        <c:numFmt formatCode="General" sourceLinked="1"/>
        <c:majorTickMark val="none"/>
        <c:minorTickMark val="none"/>
        <c:tickLblPos val="nextTo"/>
        <c:crossAx val="208937728"/>
        <c:crosses val="autoZero"/>
        <c:crossBetween val="between"/>
        <c:majorUnit val="5"/>
        <c:minorUnit val="1"/>
      </c:valAx>
      <c:catAx>
        <c:axId val="208937728"/>
        <c:scaling>
          <c:orientation val="minMax"/>
        </c:scaling>
        <c:delete val="0"/>
        <c:axPos val="l"/>
        <c:numFmt formatCode="General" sourceLinked="1"/>
        <c:majorTickMark val="none"/>
        <c:minorTickMark val="none"/>
        <c:tickLblPos val="nextTo"/>
        <c:crossAx val="208931840"/>
        <c:crosses val="autoZero"/>
        <c:auto val="1"/>
        <c:lblAlgn val="ctr"/>
        <c:lblOffset val="100"/>
        <c:noMultiLvlLbl val="0"/>
      </c:catAx>
      <c:valAx>
        <c:axId val="208939264"/>
        <c:scaling>
          <c:orientation val="minMax"/>
        </c:scaling>
        <c:delete val="1"/>
        <c:axPos val="t"/>
        <c:numFmt formatCode="General" sourceLinked="1"/>
        <c:majorTickMark val="out"/>
        <c:minorTickMark val="none"/>
        <c:tickLblPos val="nextTo"/>
        <c:crossAx val="208945152"/>
        <c:crosses val="max"/>
        <c:crossBetween val="between"/>
      </c:valAx>
      <c:catAx>
        <c:axId val="208945152"/>
        <c:scaling>
          <c:orientation val="minMax"/>
        </c:scaling>
        <c:delete val="1"/>
        <c:axPos val="l"/>
        <c:numFmt formatCode="General" sourceLinked="1"/>
        <c:majorTickMark val="out"/>
        <c:minorTickMark val="none"/>
        <c:tickLblPos val="nextTo"/>
        <c:crossAx val="208939264"/>
        <c:crosses val="autoZero"/>
        <c:auto val="1"/>
        <c:lblAlgn val="ctr"/>
        <c:lblOffset val="100"/>
        <c:noMultiLvlLbl val="0"/>
      </c:catAx>
      <c:dTable>
        <c:showHorzBorder val="1"/>
        <c:showVertBorder val="1"/>
        <c:showOutline val="1"/>
        <c:showKeys val="1"/>
        <c:spPr>
          <a:noFill/>
        </c:spPr>
      </c:dTable>
    </c:plotArea>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23813</xdr:colOff>
      <xdr:row>0</xdr:row>
      <xdr:rowOff>47625</xdr:rowOff>
    </xdr:from>
    <xdr:to>
      <xdr:col>8</xdr:col>
      <xdr:colOff>24679</xdr:colOff>
      <xdr:row>23</xdr:row>
      <xdr:rowOff>19545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xdr:colOff>
      <xdr:row>0</xdr:row>
      <xdr:rowOff>52916</xdr:rowOff>
    </xdr:from>
    <xdr:to>
      <xdr:col>16</xdr:col>
      <xdr:colOff>106700</xdr:colOff>
      <xdr:row>23</xdr:row>
      <xdr:rowOff>24836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21166</xdr:rowOff>
    </xdr:from>
    <xdr:to>
      <xdr:col>8</xdr:col>
      <xdr:colOff>43199</xdr:colOff>
      <xdr:row>45</xdr:row>
      <xdr:rowOff>178638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63499</xdr:colOff>
      <xdr:row>23</xdr:row>
      <xdr:rowOff>21166</xdr:rowOff>
    </xdr:from>
    <xdr:to>
      <xdr:col>16</xdr:col>
      <xdr:colOff>106699</xdr:colOff>
      <xdr:row>45</xdr:row>
      <xdr:rowOff>178638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0.70961</cdr:x>
      <cdr:y>0.13321</cdr:y>
    </cdr:from>
    <cdr:to>
      <cdr:x>0.94479</cdr:x>
      <cdr:y>0.404</cdr:y>
    </cdr:to>
    <cdr:sp macro="" textlink="">
      <cdr:nvSpPr>
        <cdr:cNvPr id="3" name="TextBox 2"/>
        <cdr:cNvSpPr txBox="1"/>
      </cdr:nvSpPr>
      <cdr:spPr>
        <a:xfrm xmlns:a="http://schemas.openxmlformats.org/drawingml/2006/main">
          <a:off x="3485297" y="579925"/>
          <a:ext cx="1155094" cy="1178862"/>
        </a:xfrm>
        <a:prstGeom xmlns:a="http://schemas.openxmlformats.org/drawingml/2006/main" prst="rect">
          <a:avLst/>
        </a:prstGeom>
        <a:ln xmlns:a="http://schemas.openxmlformats.org/drawingml/2006/main">
          <a:noFill/>
        </a:ln>
        <a:effectLst xmlns:a="http://schemas.openxmlformats.org/drawingml/2006/main"/>
        <a:scene3d xmlns:a="http://schemas.openxmlformats.org/drawingml/2006/main">
          <a:camera prst="orthographicFront">
            <a:rot lat="0" lon="0" rev="0"/>
          </a:camera>
          <a:lightRig rig="chilly" dir="t">
            <a:rot lat="0" lon="0" rev="18480000"/>
          </a:lightRig>
        </a:scene3d>
        <a:sp3d xmlns:a="http://schemas.openxmlformats.org/drawingml/2006/main" prstMaterial="clear">
          <a:bevelT h="63500"/>
        </a:sp3d>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u="sng">
              <a:latin typeface="+mn-lt"/>
              <a:ea typeface="+mn-ea"/>
              <a:cs typeface="+mn-cs"/>
            </a:rPr>
            <a:t>Number of Employees over the whole period.</a:t>
          </a:r>
          <a:endParaRPr lang="en-US" sz="900"/>
        </a:p>
        <a:p xmlns:a="http://schemas.openxmlformats.org/drawingml/2006/main">
          <a:pPr algn="ctr"/>
          <a:endParaRPr lang="en-US" sz="900">
            <a:latin typeface="+mn-lt"/>
            <a:ea typeface="+mn-ea"/>
            <a:cs typeface="+mn-cs"/>
          </a:endParaRPr>
        </a:p>
        <a:p xmlns:a="http://schemas.openxmlformats.org/drawingml/2006/main">
          <a:pPr algn="ctr"/>
          <a:r>
            <a:rPr lang="en-US" sz="1000" b="1"/>
            <a:t>350</a:t>
          </a:r>
        </a:p>
        <a:p xmlns:a="http://schemas.openxmlformats.org/drawingml/2006/main">
          <a:pPr algn="ctr"/>
          <a:endParaRPr lang="en-US" sz="900"/>
        </a:p>
      </cdr:txBody>
    </cdr:sp>
  </cdr:relSizeAnchor>
</c:userShapes>
</file>

<file path=xl/drawings/drawing3.xml><?xml version="1.0" encoding="utf-8"?>
<c:userShapes xmlns:c="http://schemas.openxmlformats.org/drawingml/2006/chart">
  <cdr:relSizeAnchor xmlns:cdr="http://schemas.openxmlformats.org/drawingml/2006/chartDrawing">
    <cdr:from>
      <cdr:x>0.70554</cdr:x>
      <cdr:y>0.17632</cdr:y>
    </cdr:from>
    <cdr:to>
      <cdr:x>0.94073</cdr:x>
      <cdr:y>0.44711</cdr:y>
    </cdr:to>
    <cdr:sp macro="" textlink="">
      <cdr:nvSpPr>
        <cdr:cNvPr id="2" name="TextBox 1"/>
        <cdr:cNvSpPr txBox="1"/>
      </cdr:nvSpPr>
      <cdr:spPr>
        <a:xfrm xmlns:a="http://schemas.openxmlformats.org/drawingml/2006/main">
          <a:off x="3506454" y="787644"/>
          <a:ext cx="1168818" cy="1209675"/>
        </a:xfrm>
        <a:prstGeom xmlns:a="http://schemas.openxmlformats.org/drawingml/2006/main" prst="rect">
          <a:avLst/>
        </a:prstGeom>
        <a:ln xmlns:a="http://schemas.openxmlformats.org/drawingml/2006/main">
          <a:noFill/>
        </a:ln>
        <a:effectLst xmlns:a="http://schemas.openxmlformats.org/drawingml/2006/main"/>
        <a:scene3d xmlns:a="http://schemas.openxmlformats.org/drawingml/2006/main">
          <a:camera prst="orthographicFront">
            <a:rot lat="0" lon="0" rev="0"/>
          </a:camera>
          <a:lightRig rig="chilly" dir="t">
            <a:rot lat="0" lon="0" rev="18480000"/>
          </a:lightRig>
        </a:scene3d>
        <a:sp3d xmlns:a="http://schemas.openxmlformats.org/drawingml/2006/main" prstMaterial="clear">
          <a:bevelT h="63500"/>
        </a:sp3d>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1" u="sng">
              <a:latin typeface="Calibri"/>
            </a:rPr>
            <a:t>Number of Employees over the whole period.</a:t>
          </a:r>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0.70778</cdr:x>
      <cdr:y>0.17845</cdr:y>
    </cdr:from>
    <cdr:to>
      <cdr:x>0.94296</cdr:x>
      <cdr:y>0.44924</cdr:y>
    </cdr:to>
    <cdr:sp macro="" textlink="">
      <cdr:nvSpPr>
        <cdr:cNvPr id="2" name="TextBox 1"/>
        <cdr:cNvSpPr txBox="1"/>
      </cdr:nvSpPr>
      <cdr:spPr>
        <a:xfrm xmlns:a="http://schemas.openxmlformats.org/drawingml/2006/main">
          <a:off x="3517557" y="797169"/>
          <a:ext cx="1168818" cy="1209675"/>
        </a:xfrm>
        <a:prstGeom xmlns:a="http://schemas.openxmlformats.org/drawingml/2006/main" prst="rect">
          <a:avLst/>
        </a:prstGeom>
        <a:ln xmlns:a="http://schemas.openxmlformats.org/drawingml/2006/main">
          <a:noFill/>
        </a:ln>
        <a:effectLst xmlns:a="http://schemas.openxmlformats.org/drawingml/2006/main"/>
        <a:scene3d xmlns:a="http://schemas.openxmlformats.org/drawingml/2006/main">
          <a:camera prst="orthographicFront">
            <a:rot lat="0" lon="0" rev="0"/>
          </a:camera>
          <a:lightRig rig="chilly" dir="t">
            <a:rot lat="0" lon="0" rev="18480000"/>
          </a:lightRig>
        </a:scene3d>
        <a:sp3d xmlns:a="http://schemas.openxmlformats.org/drawingml/2006/main" prstMaterial="clear">
          <a:bevelT h="63500"/>
        </a:sp3d>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1" u="sng">
              <a:latin typeface="Calibri"/>
            </a:rPr>
            <a:t>Number of Employees over the whole period.</a:t>
          </a:r>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0.68336</cdr:x>
      <cdr:y>0.17681</cdr:y>
    </cdr:from>
    <cdr:to>
      <cdr:x>0.91854</cdr:x>
      <cdr:y>0.4476</cdr:y>
    </cdr:to>
    <cdr:sp macro="" textlink="">
      <cdr:nvSpPr>
        <cdr:cNvPr id="2" name="TextBox 1"/>
        <cdr:cNvSpPr txBox="1"/>
      </cdr:nvSpPr>
      <cdr:spPr>
        <a:xfrm xmlns:a="http://schemas.openxmlformats.org/drawingml/2006/main">
          <a:off x="3396198" y="789843"/>
          <a:ext cx="1168818" cy="1209675"/>
        </a:xfrm>
        <a:prstGeom xmlns:a="http://schemas.openxmlformats.org/drawingml/2006/main" prst="rect">
          <a:avLst/>
        </a:prstGeom>
        <a:ln xmlns:a="http://schemas.openxmlformats.org/drawingml/2006/main">
          <a:noFill/>
        </a:ln>
        <a:effectLst xmlns:a="http://schemas.openxmlformats.org/drawingml/2006/main"/>
        <a:scene3d xmlns:a="http://schemas.openxmlformats.org/drawingml/2006/main">
          <a:camera prst="orthographicFront">
            <a:rot lat="0" lon="0" rev="0"/>
          </a:camera>
          <a:lightRig rig="chilly" dir="t">
            <a:rot lat="0" lon="0" rev="18480000"/>
          </a:lightRig>
        </a:scene3d>
        <a:sp3d xmlns:a="http://schemas.openxmlformats.org/drawingml/2006/main" prstMaterial="clear">
          <a:bevelT h="63500"/>
        </a:sp3d>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1" u="sng">
              <a:latin typeface="Calibri"/>
            </a:rPr>
            <a:t>Number of Employees over the whole period.</a:t>
          </a:r>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13607</xdr:colOff>
      <xdr:row>1</xdr:row>
      <xdr:rowOff>13607</xdr:rowOff>
    </xdr:from>
    <xdr:to>
      <xdr:col>14</xdr:col>
      <xdr:colOff>156482</xdr:colOff>
      <xdr:row>42</xdr:row>
      <xdr:rowOff>51707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204108</xdr:colOff>
      <xdr:row>0</xdr:row>
      <xdr:rowOff>163285</xdr:rowOff>
    </xdr:from>
    <xdr:to>
      <xdr:col>38</xdr:col>
      <xdr:colOff>100694</xdr:colOff>
      <xdr:row>76</xdr:row>
      <xdr:rowOff>106135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33</xdr:col>
      <xdr:colOff>557893</xdr:colOff>
      <xdr:row>1</xdr:row>
      <xdr:rowOff>176799</xdr:rowOff>
    </xdr:from>
    <xdr:ext cx="2137805" cy="3810094"/>
    <xdr:sp macro="" textlink="">
      <xdr:nvSpPr>
        <xdr:cNvPr id="5" name="TextBox 4"/>
        <xdr:cNvSpPr txBox="1"/>
      </xdr:nvSpPr>
      <xdr:spPr>
        <a:xfrm>
          <a:off x="20764500" y="367299"/>
          <a:ext cx="2137805" cy="3810094"/>
        </a:xfrm>
        <a:prstGeom prst="rect">
          <a:avLst/>
        </a:prstGeom>
        <a:solidFill>
          <a:schemeClr val="accent5">
            <a:lumMod val="20000"/>
            <a:lumOff val="80000"/>
          </a:schemeClr>
        </a:solidFill>
        <a:ln>
          <a:solidFill>
            <a:schemeClr val="accent5">
              <a:lumMod val="60000"/>
              <a:lumOff val="40000"/>
            </a:schemeClr>
          </a:solidFill>
        </a:ln>
        <a:effectLst>
          <a:glow rad="101600">
            <a:schemeClr val="accent1">
              <a:satMod val="175000"/>
              <a:alpha val="40000"/>
            </a:schemeClr>
          </a:glow>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en-US" sz="1400" b="1" u="sng"/>
            <a:t>Number of Employees over the whole period.</a:t>
          </a:r>
        </a:p>
        <a:p>
          <a:endParaRPr lang="en-US" sz="1400"/>
        </a:p>
        <a:p>
          <a:pPr algn="ctr"/>
          <a:r>
            <a:rPr lang="en-US" sz="1400" b="1"/>
            <a:t>2009 </a:t>
          </a:r>
          <a:r>
            <a:rPr lang="en-US" sz="1400"/>
            <a:t>- 303</a:t>
          </a:r>
        </a:p>
        <a:p>
          <a:pPr algn="ctr"/>
          <a:endParaRPr lang="en-US" sz="1400"/>
        </a:p>
        <a:p>
          <a:pPr algn="ctr"/>
          <a:r>
            <a:rPr lang="en-US" sz="1400" b="1"/>
            <a:t>2010</a:t>
          </a:r>
          <a:r>
            <a:rPr lang="en-US" sz="1400"/>
            <a:t> - 317</a:t>
          </a:r>
        </a:p>
        <a:p>
          <a:pPr algn="ctr"/>
          <a:endParaRPr lang="en-US" sz="1400"/>
        </a:p>
        <a:p>
          <a:pPr algn="ctr"/>
          <a:r>
            <a:rPr lang="en-US" sz="1400" b="1"/>
            <a:t>2011</a:t>
          </a:r>
          <a:r>
            <a:rPr lang="en-US" sz="1400"/>
            <a:t> - 382</a:t>
          </a:r>
        </a:p>
        <a:p>
          <a:pPr algn="ctr"/>
          <a:endParaRPr lang="en-US" sz="1400"/>
        </a:p>
        <a:p>
          <a:pPr algn="ctr"/>
          <a:r>
            <a:rPr lang="en-US" sz="1400" b="1"/>
            <a:t>2012 </a:t>
          </a:r>
          <a:r>
            <a:rPr lang="en-US" sz="1400"/>
            <a:t>- 559 </a:t>
          </a:r>
        </a:p>
        <a:p>
          <a:pPr algn="ctr"/>
          <a:endParaRPr lang="en-US" sz="1400"/>
        </a:p>
        <a:p>
          <a:pPr algn="ctr"/>
          <a:r>
            <a:rPr lang="en-US" sz="1400" b="1"/>
            <a:t>2013</a:t>
          </a:r>
          <a:r>
            <a:rPr lang="en-US" sz="1400"/>
            <a:t> - 497 </a:t>
          </a:r>
        </a:p>
        <a:p>
          <a:pPr algn="ctr"/>
          <a:endParaRPr lang="en-US" sz="1400"/>
        </a:p>
        <a:p>
          <a:pPr algn="ctr"/>
          <a:r>
            <a:rPr lang="en-US" sz="1400" b="1"/>
            <a:t>2014</a:t>
          </a:r>
          <a:r>
            <a:rPr lang="en-US" sz="1400" baseline="0"/>
            <a:t> - 540 </a:t>
          </a:r>
        </a:p>
        <a:p>
          <a:pPr algn="ctr"/>
          <a:endParaRPr lang="en-US" sz="1400" baseline="0"/>
        </a:p>
        <a:p>
          <a:pPr algn="ctr"/>
          <a:r>
            <a:rPr lang="en-US" sz="1400" b="1" baseline="0"/>
            <a:t>2015 </a:t>
          </a:r>
          <a:r>
            <a:rPr lang="en-US" sz="1400" baseline="0"/>
            <a:t> - 529 </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14</xdr:col>
      <xdr:colOff>258536</xdr:colOff>
      <xdr:row>34</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34</xdr:row>
      <xdr:rowOff>108857</xdr:rowOff>
    </xdr:from>
    <xdr:to>
      <xdr:col>14</xdr:col>
      <xdr:colOff>200025</xdr:colOff>
      <xdr:row>78</xdr:row>
      <xdr:rowOff>71438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85420</xdr:colOff>
      <xdr:row>78</xdr:row>
      <xdr:rowOff>105833</xdr:rowOff>
    </xdr:from>
    <xdr:to>
      <xdr:col>31</xdr:col>
      <xdr:colOff>519337</xdr:colOff>
      <xdr:row>123</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222250</xdr:colOff>
      <xdr:row>0</xdr:row>
      <xdr:rowOff>0</xdr:rowOff>
    </xdr:from>
    <xdr:to>
      <xdr:col>31</xdr:col>
      <xdr:colOff>435429</xdr:colOff>
      <xdr:row>34</xdr:row>
      <xdr:rowOff>174626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221115</xdr:colOff>
      <xdr:row>34</xdr:row>
      <xdr:rowOff>105455</xdr:rowOff>
    </xdr:from>
    <xdr:to>
      <xdr:col>31</xdr:col>
      <xdr:colOff>449715</xdr:colOff>
      <xdr:row>78</xdr:row>
      <xdr:rowOff>68036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0.83333</cdr:x>
      <cdr:y>0.65761</cdr:y>
    </cdr:from>
    <cdr:to>
      <cdr:x>0.93912</cdr:x>
      <cdr:y>0.79674</cdr:y>
    </cdr:to>
    <cdr:sp macro="" textlink="">
      <cdr:nvSpPr>
        <cdr:cNvPr id="2" name="TextBox 1"/>
        <cdr:cNvSpPr txBox="1"/>
      </cdr:nvSpPr>
      <cdr:spPr>
        <a:xfrm xmlns:a="http://schemas.openxmlformats.org/drawingml/2006/main">
          <a:off x="7203281" y="432196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0.5799</cdr:x>
      <cdr:y>0.95535</cdr:y>
    </cdr:from>
    <cdr:to>
      <cdr:x>0.68482</cdr:x>
      <cdr:y>1</cdr:y>
    </cdr:to>
    <cdr:sp macro="" textlink="">
      <cdr:nvSpPr>
        <cdr:cNvPr id="5" name="TextBox 4"/>
        <cdr:cNvSpPr txBox="1"/>
      </cdr:nvSpPr>
      <cdr:spPr>
        <a:xfrm xmlns:a="http://schemas.openxmlformats.org/drawingml/2006/main">
          <a:off x="5054082" y="6405076"/>
          <a:ext cx="914400" cy="2993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11</xdr:col>
      <xdr:colOff>342901</xdr:colOff>
      <xdr:row>24</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299425</xdr:colOff>
      <xdr:row>0</xdr:row>
      <xdr:rowOff>0</xdr:rowOff>
    </xdr:from>
    <xdr:to>
      <xdr:col>23</xdr:col>
      <xdr:colOff>541783</xdr:colOff>
      <xdr:row>24</xdr:row>
      <xdr:rowOff>73269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59532</xdr:rowOff>
    </xdr:from>
    <xdr:to>
      <xdr:col>23</xdr:col>
      <xdr:colOff>535781</xdr:colOff>
      <xdr:row>60</xdr:row>
      <xdr:rowOff>23812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e.gov.uk/riddor/report.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52"/>
  <sheetViews>
    <sheetView tabSelected="1" topLeftCell="G1" zoomScale="66" zoomScaleNormal="66" workbookViewId="0">
      <pane ySplit="1350" activePane="bottomLeft"/>
      <selection activeCell="D2" sqref="D1:D1048576"/>
      <selection pane="bottomLeft" activeCell="Z136" sqref="Z136"/>
    </sheetView>
  </sheetViews>
  <sheetFormatPr defaultRowHeight="15" x14ac:dyDescent="0.25"/>
  <cols>
    <col min="1" max="1" width="5.7109375" customWidth="1"/>
    <col min="2" max="2" width="20" customWidth="1"/>
    <col min="3" max="4" width="19.140625" customWidth="1"/>
    <col min="5" max="5" width="17" customWidth="1"/>
    <col min="6" max="6" width="21.28515625" customWidth="1"/>
    <col min="7" max="7" width="18.140625" customWidth="1"/>
    <col min="9" max="9" width="7.28515625" customWidth="1"/>
    <col min="10" max="10" width="17.42578125" customWidth="1"/>
    <col min="11" max="11" width="18.5703125" customWidth="1"/>
    <col min="12" max="12" width="10.7109375" customWidth="1"/>
    <col min="13" max="13" width="18.7109375" customWidth="1"/>
    <col min="14" max="14" width="22.7109375" customWidth="1"/>
    <col min="15" max="15" width="25.42578125" customWidth="1"/>
    <col min="16" max="16" width="11.85546875" customWidth="1"/>
    <col min="17" max="17" width="11.85546875" hidden="1" customWidth="1"/>
    <col min="18" max="18" width="30.85546875" customWidth="1"/>
    <col min="19" max="19" width="16.28515625" customWidth="1"/>
    <col min="20" max="20" width="29.140625" customWidth="1"/>
    <col min="21" max="21" width="39.28515625" customWidth="1"/>
    <col min="22" max="22" width="36.28515625" customWidth="1"/>
    <col min="23" max="23" width="22.140625" customWidth="1"/>
    <col min="24" max="24" width="4.7109375" customWidth="1"/>
    <col min="25" max="25" width="32.5703125" customWidth="1"/>
    <col min="26" max="26" width="27.140625" customWidth="1"/>
  </cols>
  <sheetData>
    <row r="1" spans="1:26" ht="15.75" thickBot="1" x14ac:dyDescent="0.3">
      <c r="A1" s="216" t="s">
        <v>209</v>
      </c>
      <c r="B1" s="217"/>
      <c r="C1" s="217"/>
      <c r="D1" s="217"/>
      <c r="E1" s="217"/>
      <c r="F1" s="217"/>
      <c r="G1" s="217"/>
      <c r="H1" s="217"/>
      <c r="I1" s="217"/>
      <c r="J1" s="217"/>
      <c r="K1" s="217"/>
      <c r="L1" s="217"/>
      <c r="M1" s="217"/>
      <c r="N1" s="217"/>
      <c r="O1" s="217"/>
      <c r="P1" s="217"/>
      <c r="Q1" s="217"/>
      <c r="R1" s="217"/>
      <c r="S1" s="217"/>
      <c r="T1" s="217"/>
      <c r="U1" s="217"/>
      <c r="V1" s="217"/>
      <c r="W1" s="217"/>
      <c r="Y1" s="149"/>
      <c r="Z1" s="149"/>
    </row>
    <row r="2" spans="1:26" ht="71.25" customHeight="1" x14ac:dyDescent="0.25">
      <c r="A2" s="3" t="s">
        <v>0</v>
      </c>
      <c r="B2" s="3" t="s">
        <v>1</v>
      </c>
      <c r="C2" s="3" t="s">
        <v>2</v>
      </c>
      <c r="D2" s="3" t="s">
        <v>212</v>
      </c>
      <c r="E2" s="3" t="s">
        <v>104</v>
      </c>
      <c r="F2" s="3" t="s">
        <v>211</v>
      </c>
      <c r="G2" s="3" t="s">
        <v>56</v>
      </c>
      <c r="H2" s="3" t="s">
        <v>3</v>
      </c>
      <c r="I2" s="3" t="s">
        <v>94</v>
      </c>
      <c r="J2" s="3" t="s">
        <v>95</v>
      </c>
      <c r="K2" s="3" t="s">
        <v>96</v>
      </c>
      <c r="L2" s="3" t="s">
        <v>4</v>
      </c>
      <c r="M2" s="3" t="s">
        <v>5</v>
      </c>
      <c r="N2" s="6" t="s">
        <v>70</v>
      </c>
      <c r="O2" s="3" t="s">
        <v>6</v>
      </c>
      <c r="P2" s="3" t="s">
        <v>58</v>
      </c>
      <c r="Q2" s="3" t="s">
        <v>184</v>
      </c>
      <c r="R2" s="3" t="s">
        <v>7</v>
      </c>
      <c r="S2" s="3" t="s">
        <v>74</v>
      </c>
      <c r="T2" s="3" t="s">
        <v>8</v>
      </c>
      <c r="U2" s="3" t="s">
        <v>204</v>
      </c>
      <c r="V2" s="3" t="s">
        <v>210</v>
      </c>
      <c r="W2" s="3" t="s">
        <v>57</v>
      </c>
      <c r="Y2" s="150" t="s">
        <v>205</v>
      </c>
      <c r="Z2" s="150" t="s">
        <v>206</v>
      </c>
    </row>
    <row r="3" spans="1:26" s="4" customFormat="1" ht="18.75" customHeight="1" x14ac:dyDescent="0.25">
      <c r="A3" s="61">
        <v>1</v>
      </c>
      <c r="B3" s="58"/>
      <c r="C3" s="58"/>
      <c r="D3" s="58"/>
      <c r="E3" s="71"/>
      <c r="F3" s="59"/>
      <c r="G3" s="60"/>
      <c r="H3" s="57"/>
      <c r="I3" s="70"/>
      <c r="J3" s="57"/>
      <c r="K3" s="57"/>
      <c r="L3" s="57"/>
      <c r="M3" s="57"/>
      <c r="N3" s="57"/>
      <c r="O3" s="57"/>
      <c r="P3" s="57"/>
      <c r="Q3" s="57"/>
      <c r="R3" s="57"/>
      <c r="S3" s="57"/>
      <c r="T3" s="57"/>
      <c r="U3" s="57"/>
      <c r="V3" s="57"/>
      <c r="W3" s="58"/>
      <c r="X3" s="162"/>
      <c r="Y3" s="163"/>
      <c r="Z3" s="151"/>
    </row>
    <row r="4" spans="1:26" s="4" customFormat="1" ht="18.75" customHeight="1" x14ac:dyDescent="0.25">
      <c r="A4" s="61">
        <v>2</v>
      </c>
      <c r="B4" s="58"/>
      <c r="C4" s="58"/>
      <c r="D4" s="58"/>
      <c r="E4" s="71"/>
      <c r="F4" s="57"/>
      <c r="G4" s="69"/>
      <c r="H4" s="57"/>
      <c r="I4" s="70"/>
      <c r="J4" s="57"/>
      <c r="K4" s="57"/>
      <c r="L4" s="57"/>
      <c r="M4" s="57"/>
      <c r="N4" s="57"/>
      <c r="O4" s="57"/>
      <c r="P4" s="57"/>
      <c r="Q4" s="57"/>
      <c r="R4" s="57"/>
      <c r="S4" s="57"/>
      <c r="T4" s="57"/>
      <c r="U4" s="57"/>
      <c r="V4" s="57"/>
      <c r="W4" s="58"/>
      <c r="X4" s="162"/>
      <c r="Y4" s="163"/>
      <c r="Z4" s="151"/>
    </row>
    <row r="5" spans="1:26" s="4" customFormat="1" ht="18.75" customHeight="1" x14ac:dyDescent="0.25">
      <c r="A5" s="61">
        <v>3</v>
      </c>
      <c r="B5" s="58"/>
      <c r="C5" s="58"/>
      <c r="D5" s="58"/>
      <c r="E5" s="71"/>
      <c r="F5" s="57"/>
      <c r="G5" s="69"/>
      <c r="H5" s="57"/>
      <c r="I5" s="70"/>
      <c r="J5" s="57"/>
      <c r="K5" s="57"/>
      <c r="L5" s="57"/>
      <c r="M5" s="57"/>
      <c r="N5" s="57"/>
      <c r="O5" s="57"/>
      <c r="P5" s="57"/>
      <c r="Q5" s="57"/>
      <c r="R5" s="57"/>
      <c r="S5" s="57"/>
      <c r="T5" s="57"/>
      <c r="U5" s="57"/>
      <c r="V5" s="57"/>
      <c r="W5" s="58"/>
      <c r="X5" s="162"/>
      <c r="Y5" s="163"/>
      <c r="Z5" s="151"/>
    </row>
    <row r="6" spans="1:26" s="4" customFormat="1" ht="18.75" customHeight="1" x14ac:dyDescent="0.25">
      <c r="A6" s="61">
        <v>4</v>
      </c>
      <c r="B6" s="58"/>
      <c r="C6" s="58"/>
      <c r="D6" s="58"/>
      <c r="E6" s="71"/>
      <c r="F6" s="57"/>
      <c r="G6" s="69"/>
      <c r="H6" s="57"/>
      <c r="I6" s="70"/>
      <c r="J6" s="57"/>
      <c r="K6" s="57"/>
      <c r="L6" s="57"/>
      <c r="M6" s="57"/>
      <c r="N6" s="57"/>
      <c r="O6" s="57"/>
      <c r="P6" s="57"/>
      <c r="Q6" s="57"/>
      <c r="R6" s="57"/>
      <c r="S6" s="57"/>
      <c r="T6" s="57"/>
      <c r="U6" s="57"/>
      <c r="V6" s="57"/>
      <c r="W6" s="58"/>
      <c r="X6" s="162"/>
      <c r="Y6" s="163"/>
      <c r="Z6" s="151"/>
    </row>
    <row r="7" spans="1:26" s="4" customFormat="1" ht="18.75" customHeight="1" x14ac:dyDescent="0.25">
      <c r="A7" s="61">
        <v>5</v>
      </c>
      <c r="B7" s="58"/>
      <c r="C7" s="58"/>
      <c r="D7" s="58"/>
      <c r="E7" s="71"/>
      <c r="F7" s="57"/>
      <c r="G7" s="69"/>
      <c r="H7" s="57"/>
      <c r="I7" s="70"/>
      <c r="J7" s="57"/>
      <c r="K7" s="57"/>
      <c r="L7" s="57"/>
      <c r="M7" s="57"/>
      <c r="N7" s="57"/>
      <c r="O7" s="57"/>
      <c r="P7" s="57"/>
      <c r="Q7" s="57"/>
      <c r="R7" s="57"/>
      <c r="S7" s="57"/>
      <c r="T7" s="57"/>
      <c r="U7" s="57"/>
      <c r="V7" s="57"/>
      <c r="W7" s="58"/>
      <c r="X7" s="162"/>
      <c r="Y7" s="163"/>
      <c r="Z7" s="151"/>
    </row>
    <row r="8" spans="1:26" s="4" customFormat="1" ht="18.75" customHeight="1" x14ac:dyDescent="0.25">
      <c r="A8" s="61">
        <v>6</v>
      </c>
      <c r="B8" s="58"/>
      <c r="C8" s="58"/>
      <c r="D8" s="58"/>
      <c r="E8" s="71"/>
      <c r="F8" s="57"/>
      <c r="G8" s="69"/>
      <c r="H8" s="57"/>
      <c r="I8" s="70"/>
      <c r="J8" s="57"/>
      <c r="K8" s="57"/>
      <c r="L8" s="57"/>
      <c r="M8" s="57"/>
      <c r="N8" s="57"/>
      <c r="O8" s="57"/>
      <c r="P8" s="57"/>
      <c r="Q8" s="57"/>
      <c r="R8" s="57"/>
      <c r="S8" s="57"/>
      <c r="T8" s="57"/>
      <c r="U8" s="57"/>
      <c r="V8" s="57"/>
      <c r="W8" s="58"/>
      <c r="X8" s="162"/>
      <c r="Y8" s="163"/>
      <c r="Z8" s="151"/>
    </row>
    <row r="9" spans="1:26" s="4" customFormat="1" ht="18.75" customHeight="1" x14ac:dyDescent="0.25">
      <c r="A9" s="61">
        <v>7</v>
      </c>
      <c r="B9" s="99"/>
      <c r="C9" s="99"/>
      <c r="D9" s="99"/>
      <c r="E9" s="100"/>
      <c r="F9" s="101"/>
      <c r="G9" s="99"/>
      <c r="H9" s="101"/>
      <c r="I9" s="103"/>
      <c r="J9" s="101"/>
      <c r="K9" s="101"/>
      <c r="L9" s="57"/>
      <c r="M9" s="101"/>
      <c r="N9" s="101"/>
      <c r="O9" s="101"/>
      <c r="P9" s="101"/>
      <c r="Q9" s="101"/>
      <c r="R9" s="59"/>
      <c r="S9" s="59"/>
      <c r="T9" s="59"/>
      <c r="U9" s="59"/>
      <c r="V9" s="59"/>
      <c r="W9" s="76"/>
      <c r="X9" s="162"/>
      <c r="Y9" s="163"/>
      <c r="Z9" s="151"/>
    </row>
    <row r="10" spans="1:26" s="4" customFormat="1" ht="18.75" customHeight="1" x14ac:dyDescent="0.25">
      <c r="A10" s="61">
        <v>8</v>
      </c>
      <c r="B10" s="58"/>
      <c r="C10" s="58"/>
      <c r="D10" s="58"/>
      <c r="E10" s="71"/>
      <c r="F10" s="57"/>
      <c r="G10" s="69"/>
      <c r="H10" s="57"/>
      <c r="I10" s="70"/>
      <c r="J10" s="57"/>
      <c r="K10" s="57"/>
      <c r="L10" s="57"/>
      <c r="M10" s="57"/>
      <c r="N10" s="57"/>
      <c r="O10" s="57"/>
      <c r="P10" s="57"/>
      <c r="Q10" s="57"/>
      <c r="R10" s="57"/>
      <c r="S10" s="57"/>
      <c r="T10" s="57"/>
      <c r="U10" s="57"/>
      <c r="V10" s="57"/>
      <c r="W10" s="58"/>
      <c r="X10" s="162"/>
      <c r="Y10" s="163"/>
      <c r="Z10" s="151"/>
    </row>
    <row r="11" spans="1:26" s="4" customFormat="1" ht="18.75" customHeight="1" x14ac:dyDescent="0.25">
      <c r="A11" s="61">
        <v>9</v>
      </c>
      <c r="B11" s="58"/>
      <c r="C11" s="58"/>
      <c r="D11" s="58"/>
      <c r="E11" s="71"/>
      <c r="F11" s="57"/>
      <c r="G11" s="69"/>
      <c r="H11" s="57"/>
      <c r="I11" s="70"/>
      <c r="J11" s="57"/>
      <c r="K11" s="57"/>
      <c r="L11" s="57"/>
      <c r="M11" s="57"/>
      <c r="N11" s="57"/>
      <c r="O11" s="57"/>
      <c r="P11" s="57"/>
      <c r="Q11" s="57"/>
      <c r="R11" s="57"/>
      <c r="S11" s="57"/>
      <c r="T11" s="57"/>
      <c r="U11" s="57"/>
      <c r="V11" s="57"/>
      <c r="W11" s="58"/>
      <c r="X11" s="162"/>
      <c r="Y11" s="163"/>
      <c r="Z11" s="151"/>
    </row>
    <row r="12" spans="1:26" s="4" customFormat="1" ht="18.75" customHeight="1" x14ac:dyDescent="0.25">
      <c r="A12" s="61">
        <v>10</v>
      </c>
      <c r="B12" s="58"/>
      <c r="C12" s="58"/>
      <c r="D12" s="58"/>
      <c r="E12" s="71"/>
      <c r="F12" s="57"/>
      <c r="G12" s="69"/>
      <c r="H12" s="57"/>
      <c r="I12" s="70"/>
      <c r="J12" s="57"/>
      <c r="K12" s="57"/>
      <c r="L12" s="57"/>
      <c r="M12" s="57"/>
      <c r="N12" s="57"/>
      <c r="O12" s="57"/>
      <c r="P12" s="57"/>
      <c r="Q12" s="57"/>
      <c r="R12" s="57"/>
      <c r="S12" s="57"/>
      <c r="T12" s="57"/>
      <c r="U12" s="57"/>
      <c r="V12" s="57"/>
      <c r="W12" s="58"/>
      <c r="X12" s="162"/>
      <c r="Y12" s="163"/>
      <c r="Z12" s="151"/>
    </row>
    <row r="13" spans="1:26" s="4" customFormat="1" ht="18.75" customHeight="1" x14ac:dyDescent="0.25">
      <c r="A13" s="61">
        <v>11</v>
      </c>
      <c r="B13" s="58"/>
      <c r="C13" s="58"/>
      <c r="D13" s="58"/>
      <c r="E13" s="71"/>
      <c r="F13" s="57"/>
      <c r="G13" s="69"/>
      <c r="H13" s="57"/>
      <c r="I13" s="70"/>
      <c r="J13" s="57"/>
      <c r="K13" s="57"/>
      <c r="L13" s="57"/>
      <c r="M13" s="57"/>
      <c r="N13" s="57"/>
      <c r="O13" s="57"/>
      <c r="P13" s="57"/>
      <c r="Q13" s="57"/>
      <c r="R13" s="57"/>
      <c r="S13" s="57"/>
      <c r="T13" s="57"/>
      <c r="U13" s="57"/>
      <c r="V13" s="57"/>
      <c r="W13" s="58"/>
      <c r="X13" s="162"/>
      <c r="Y13" s="163"/>
      <c r="Z13" s="151"/>
    </row>
    <row r="14" spans="1:26" s="4" customFormat="1" ht="18.75" customHeight="1" x14ac:dyDescent="0.25">
      <c r="A14" s="61">
        <v>12</v>
      </c>
      <c r="B14" s="58"/>
      <c r="C14" s="58"/>
      <c r="D14" s="58"/>
      <c r="E14" s="71"/>
      <c r="F14" s="57"/>
      <c r="G14" s="69"/>
      <c r="H14" s="57"/>
      <c r="I14" s="70"/>
      <c r="J14" s="57"/>
      <c r="K14" s="57"/>
      <c r="L14" s="57"/>
      <c r="M14" s="57"/>
      <c r="N14" s="57"/>
      <c r="O14" s="57"/>
      <c r="P14" s="57"/>
      <c r="Q14" s="57"/>
      <c r="R14" s="57"/>
      <c r="S14" s="57"/>
      <c r="T14" s="57"/>
      <c r="U14" s="57"/>
      <c r="V14" s="57"/>
      <c r="W14" s="58"/>
      <c r="X14" s="162"/>
      <c r="Y14" s="163"/>
      <c r="Z14" s="151"/>
    </row>
    <row r="15" spans="1:26" s="4" customFormat="1" ht="18.75" customHeight="1" x14ac:dyDescent="0.25">
      <c r="A15" s="61">
        <v>13</v>
      </c>
      <c r="B15" s="58"/>
      <c r="C15" s="58"/>
      <c r="D15" s="58"/>
      <c r="E15" s="71"/>
      <c r="F15" s="57"/>
      <c r="G15" s="69"/>
      <c r="H15" s="57"/>
      <c r="I15" s="70"/>
      <c r="J15" s="57"/>
      <c r="K15" s="57"/>
      <c r="L15" s="57"/>
      <c r="M15" s="57"/>
      <c r="N15" s="57"/>
      <c r="O15" s="57"/>
      <c r="P15" s="57"/>
      <c r="Q15" s="57"/>
      <c r="R15" s="57"/>
      <c r="S15" s="57"/>
      <c r="T15" s="57"/>
      <c r="U15" s="143"/>
      <c r="V15" s="143"/>
      <c r="W15" s="58"/>
      <c r="X15" s="162"/>
      <c r="Y15" s="163"/>
      <c r="Z15" s="151"/>
    </row>
    <row r="16" spans="1:26" s="4" customFormat="1" ht="18.75" customHeight="1" x14ac:dyDescent="0.25">
      <c r="A16" s="61">
        <v>14</v>
      </c>
      <c r="B16" s="58"/>
      <c r="C16" s="58"/>
      <c r="D16" s="58"/>
      <c r="E16" s="71"/>
      <c r="F16" s="57"/>
      <c r="G16" s="69"/>
      <c r="H16" s="57"/>
      <c r="I16" s="70"/>
      <c r="J16" s="57"/>
      <c r="K16" s="57"/>
      <c r="L16" s="57"/>
      <c r="M16" s="57"/>
      <c r="N16" s="57"/>
      <c r="O16" s="57"/>
      <c r="P16" s="57"/>
      <c r="Q16" s="57"/>
      <c r="R16" s="57"/>
      <c r="S16" s="57"/>
      <c r="T16" s="57"/>
      <c r="U16" s="57"/>
      <c r="V16" s="57"/>
      <c r="W16" s="58"/>
      <c r="X16" s="162"/>
      <c r="Y16" s="163"/>
      <c r="Z16" s="151"/>
    </row>
    <row r="17" spans="1:26" s="4" customFormat="1" ht="18.75" customHeight="1" x14ac:dyDescent="0.25">
      <c r="A17" s="61">
        <v>15</v>
      </c>
      <c r="B17" s="58"/>
      <c r="C17" s="58"/>
      <c r="D17" s="58"/>
      <c r="E17" s="71"/>
      <c r="F17" s="57"/>
      <c r="G17" s="69"/>
      <c r="H17" s="57"/>
      <c r="I17" s="70"/>
      <c r="J17" s="57"/>
      <c r="K17" s="57"/>
      <c r="L17" s="57"/>
      <c r="M17" s="57"/>
      <c r="N17" s="57"/>
      <c r="O17" s="57"/>
      <c r="P17" s="57"/>
      <c r="Q17" s="57"/>
      <c r="R17" s="57"/>
      <c r="S17" s="57"/>
      <c r="T17" s="57"/>
      <c r="U17" s="57"/>
      <c r="V17" s="57"/>
      <c r="W17" s="58"/>
      <c r="X17" s="162"/>
      <c r="Y17" s="163"/>
      <c r="Z17" s="151"/>
    </row>
    <row r="18" spans="1:26" s="4" customFormat="1" ht="18.75" customHeight="1" x14ac:dyDescent="0.25">
      <c r="A18" s="61">
        <v>16</v>
      </c>
      <c r="B18" s="58"/>
      <c r="C18" s="58"/>
      <c r="D18" s="58"/>
      <c r="E18" s="71"/>
      <c r="F18" s="57"/>
      <c r="G18" s="69"/>
      <c r="H18" s="57"/>
      <c r="I18" s="70"/>
      <c r="J18" s="57"/>
      <c r="K18" s="57"/>
      <c r="L18" s="57"/>
      <c r="M18" s="57"/>
      <c r="N18" s="57"/>
      <c r="O18" s="57"/>
      <c r="P18" s="57"/>
      <c r="Q18" s="57"/>
      <c r="R18" s="57"/>
      <c r="S18" s="57"/>
      <c r="T18" s="57"/>
      <c r="U18" s="57"/>
      <c r="V18" s="57"/>
      <c r="W18" s="58"/>
      <c r="X18" s="162"/>
      <c r="Y18" s="163"/>
      <c r="Z18" s="151"/>
    </row>
    <row r="19" spans="1:26" s="4" customFormat="1" ht="18.75" customHeight="1" x14ac:dyDescent="0.25">
      <c r="A19" s="61">
        <v>17</v>
      </c>
      <c r="B19" s="58"/>
      <c r="C19" s="58"/>
      <c r="D19" s="58"/>
      <c r="E19" s="71"/>
      <c r="F19" s="57"/>
      <c r="G19" s="69"/>
      <c r="H19" s="57"/>
      <c r="I19" s="70"/>
      <c r="J19" s="57"/>
      <c r="K19" s="57"/>
      <c r="L19" s="57"/>
      <c r="M19" s="57"/>
      <c r="N19" s="57"/>
      <c r="O19" s="57"/>
      <c r="P19" s="57"/>
      <c r="Q19" s="57"/>
      <c r="R19" s="57"/>
      <c r="S19" s="57"/>
      <c r="T19" s="57"/>
      <c r="U19" s="57"/>
      <c r="V19" s="57"/>
      <c r="W19" s="58"/>
      <c r="X19" s="162"/>
      <c r="Y19" s="163"/>
      <c r="Z19" s="151"/>
    </row>
    <row r="20" spans="1:26" s="4" customFormat="1" ht="18.75" customHeight="1" x14ac:dyDescent="0.25">
      <c r="A20" s="61">
        <v>18</v>
      </c>
      <c r="B20" s="58"/>
      <c r="C20" s="58"/>
      <c r="D20" s="58"/>
      <c r="E20" s="71"/>
      <c r="F20" s="57"/>
      <c r="G20" s="69"/>
      <c r="H20" s="57"/>
      <c r="I20" s="70"/>
      <c r="J20" s="57"/>
      <c r="K20" s="57"/>
      <c r="L20" s="57"/>
      <c r="M20" s="57"/>
      <c r="N20" s="57"/>
      <c r="O20" s="57"/>
      <c r="P20" s="57"/>
      <c r="Q20" s="57"/>
      <c r="R20" s="57"/>
      <c r="S20" s="57"/>
      <c r="T20" s="57"/>
      <c r="U20" s="57"/>
      <c r="V20" s="57"/>
      <c r="W20" s="58"/>
      <c r="X20" s="162"/>
      <c r="Y20" s="163"/>
      <c r="Z20" s="151"/>
    </row>
    <row r="21" spans="1:26" s="4" customFormat="1" ht="18.75" customHeight="1" x14ac:dyDescent="0.25">
      <c r="A21" s="61">
        <v>19</v>
      </c>
      <c r="B21" s="58"/>
      <c r="C21" s="58"/>
      <c r="D21" s="58"/>
      <c r="E21" s="71"/>
      <c r="F21" s="57"/>
      <c r="G21" s="69"/>
      <c r="H21" s="57"/>
      <c r="I21" s="70"/>
      <c r="J21" s="57"/>
      <c r="K21" s="57"/>
      <c r="L21" s="57"/>
      <c r="M21" s="57"/>
      <c r="N21" s="57"/>
      <c r="O21" s="57"/>
      <c r="P21" s="57"/>
      <c r="Q21" s="57"/>
      <c r="R21" s="57"/>
      <c r="S21" s="57"/>
      <c r="T21" s="57"/>
      <c r="U21" s="57"/>
      <c r="V21" s="57"/>
      <c r="W21" s="58"/>
      <c r="X21" s="162"/>
      <c r="Y21" s="163"/>
      <c r="Z21" s="151"/>
    </row>
    <row r="22" spans="1:26" s="4" customFormat="1" ht="18.75" customHeight="1" x14ac:dyDescent="0.25">
      <c r="A22" s="61">
        <v>20</v>
      </c>
      <c r="B22" s="58"/>
      <c r="C22" s="58"/>
      <c r="D22" s="58"/>
      <c r="E22" s="71"/>
      <c r="F22" s="57"/>
      <c r="G22" s="69"/>
      <c r="H22" s="57"/>
      <c r="I22" s="70"/>
      <c r="J22" s="57"/>
      <c r="K22" s="57"/>
      <c r="L22" s="57"/>
      <c r="M22" s="57"/>
      <c r="N22" s="57"/>
      <c r="O22" s="57"/>
      <c r="P22" s="57"/>
      <c r="Q22" s="57"/>
      <c r="R22" s="57"/>
      <c r="S22" s="57"/>
      <c r="T22" s="57"/>
      <c r="U22" s="57"/>
      <c r="V22" s="57"/>
      <c r="W22" s="92"/>
      <c r="X22" s="162"/>
      <c r="Y22" s="163"/>
      <c r="Z22" s="151"/>
    </row>
    <row r="23" spans="1:26" s="4" customFormat="1" ht="18.75" customHeight="1" x14ac:dyDescent="0.25">
      <c r="A23" s="61">
        <v>21</v>
      </c>
      <c r="B23" s="58"/>
      <c r="C23" s="58"/>
      <c r="D23" s="58"/>
      <c r="E23" s="71"/>
      <c r="F23" s="57"/>
      <c r="G23" s="69"/>
      <c r="H23" s="57"/>
      <c r="I23" s="70"/>
      <c r="J23" s="57"/>
      <c r="K23" s="57"/>
      <c r="L23" s="57"/>
      <c r="M23" s="57"/>
      <c r="N23" s="57"/>
      <c r="O23" s="57"/>
      <c r="P23" s="57"/>
      <c r="Q23" s="57"/>
      <c r="R23" s="57"/>
      <c r="S23" s="57"/>
      <c r="T23" s="57"/>
      <c r="U23" s="57"/>
      <c r="V23" s="57"/>
      <c r="W23" s="92"/>
      <c r="X23" s="162"/>
      <c r="Y23" s="163"/>
      <c r="Z23" s="151"/>
    </row>
    <row r="24" spans="1:26" s="4" customFormat="1" ht="18.75" customHeight="1" x14ac:dyDescent="0.25">
      <c r="A24" s="61">
        <v>22</v>
      </c>
      <c r="B24" s="58"/>
      <c r="C24" s="58"/>
      <c r="D24" s="58"/>
      <c r="E24" s="71"/>
      <c r="F24" s="57"/>
      <c r="G24" s="69"/>
      <c r="H24" s="57"/>
      <c r="I24" s="70"/>
      <c r="J24" s="57"/>
      <c r="K24" s="57"/>
      <c r="L24" s="57"/>
      <c r="M24" s="57"/>
      <c r="N24" s="57"/>
      <c r="O24" s="57"/>
      <c r="P24" s="57"/>
      <c r="Q24" s="57"/>
      <c r="R24" s="57"/>
      <c r="S24" s="57"/>
      <c r="T24" s="57"/>
      <c r="U24" s="57"/>
      <c r="V24" s="57"/>
      <c r="W24" s="92"/>
      <c r="X24" s="162"/>
      <c r="Y24" s="163"/>
      <c r="Z24" s="151"/>
    </row>
    <row r="25" spans="1:26" s="4" customFormat="1" ht="18.75" customHeight="1" x14ac:dyDescent="0.25">
      <c r="A25" s="61">
        <v>23</v>
      </c>
      <c r="B25" s="58"/>
      <c r="C25" s="58"/>
      <c r="D25" s="58"/>
      <c r="E25" s="71"/>
      <c r="F25" s="57"/>
      <c r="G25" s="69"/>
      <c r="H25" s="57"/>
      <c r="I25" s="70"/>
      <c r="J25" s="57"/>
      <c r="K25" s="57"/>
      <c r="L25" s="57"/>
      <c r="M25" s="57"/>
      <c r="N25" s="57"/>
      <c r="O25" s="57"/>
      <c r="P25" s="57"/>
      <c r="Q25" s="57"/>
      <c r="R25" s="57"/>
      <c r="S25" s="57"/>
      <c r="T25" s="57"/>
      <c r="U25" s="57"/>
      <c r="V25" s="57"/>
      <c r="W25" s="58"/>
      <c r="X25" s="162"/>
      <c r="Y25" s="163"/>
      <c r="Z25" s="151"/>
    </row>
    <row r="26" spans="1:26" s="4" customFormat="1" ht="18.75" customHeight="1" x14ac:dyDescent="0.25">
      <c r="A26" s="61">
        <v>24</v>
      </c>
      <c r="B26" s="58"/>
      <c r="C26" s="58"/>
      <c r="D26" s="58"/>
      <c r="E26" s="71"/>
      <c r="F26" s="57"/>
      <c r="G26" s="69"/>
      <c r="H26" s="57"/>
      <c r="I26" s="70"/>
      <c r="J26" s="57"/>
      <c r="K26" s="57"/>
      <c r="L26" s="57"/>
      <c r="M26" s="57"/>
      <c r="N26" s="57"/>
      <c r="O26" s="57"/>
      <c r="P26" s="57"/>
      <c r="Q26" s="57"/>
      <c r="R26" s="57"/>
      <c r="S26" s="57"/>
      <c r="T26" s="57"/>
      <c r="U26" s="57"/>
      <c r="V26" s="57"/>
      <c r="W26" s="58"/>
      <c r="X26" s="162"/>
      <c r="Y26" s="163"/>
      <c r="Z26" s="151"/>
    </row>
    <row r="27" spans="1:26" s="4" customFormat="1" ht="18.75" customHeight="1" x14ac:dyDescent="0.25">
      <c r="A27" s="61">
        <v>25</v>
      </c>
      <c r="B27" s="58"/>
      <c r="C27" s="58"/>
      <c r="D27" s="58"/>
      <c r="E27" s="71"/>
      <c r="F27" s="57"/>
      <c r="G27" s="69"/>
      <c r="H27" s="57"/>
      <c r="I27" s="70"/>
      <c r="J27" s="57"/>
      <c r="K27" s="57"/>
      <c r="L27" s="57"/>
      <c r="M27" s="57"/>
      <c r="N27" s="57"/>
      <c r="O27" s="57"/>
      <c r="P27" s="57"/>
      <c r="Q27" s="57"/>
      <c r="R27" s="57"/>
      <c r="S27" s="57"/>
      <c r="T27" s="57"/>
      <c r="U27" s="57"/>
      <c r="V27" s="57"/>
      <c r="W27" s="58"/>
      <c r="X27" s="162"/>
      <c r="Y27" s="163"/>
      <c r="Z27" s="151"/>
    </row>
    <row r="28" spans="1:26" s="4" customFormat="1" ht="18.75" customHeight="1" x14ac:dyDescent="0.25">
      <c r="A28" s="61">
        <v>26</v>
      </c>
      <c r="B28" s="58"/>
      <c r="C28" s="58"/>
      <c r="D28" s="58"/>
      <c r="E28" s="71"/>
      <c r="F28" s="57"/>
      <c r="G28" s="69"/>
      <c r="H28" s="57"/>
      <c r="I28" s="70"/>
      <c r="J28" s="57"/>
      <c r="K28" s="57"/>
      <c r="L28" s="57"/>
      <c r="M28" s="57"/>
      <c r="N28" s="57"/>
      <c r="O28" s="57"/>
      <c r="P28" s="57"/>
      <c r="Q28" s="57"/>
      <c r="R28" s="57"/>
      <c r="S28" s="57"/>
      <c r="T28" s="57"/>
      <c r="U28" s="57"/>
      <c r="V28" s="57"/>
      <c r="W28" s="58"/>
      <c r="X28" s="162"/>
      <c r="Y28" s="163"/>
      <c r="Z28" s="151"/>
    </row>
    <row r="29" spans="1:26" s="4" customFormat="1" ht="18.75" customHeight="1" x14ac:dyDescent="0.25">
      <c r="A29" s="61">
        <v>27</v>
      </c>
      <c r="B29" s="58"/>
      <c r="C29" s="58"/>
      <c r="D29" s="58"/>
      <c r="E29" s="71"/>
      <c r="F29" s="57"/>
      <c r="G29" s="69"/>
      <c r="H29" s="57"/>
      <c r="I29" s="70"/>
      <c r="J29" s="57"/>
      <c r="K29" s="57"/>
      <c r="L29" s="57"/>
      <c r="M29" s="57"/>
      <c r="N29" s="57"/>
      <c r="O29" s="57"/>
      <c r="P29" s="57"/>
      <c r="Q29" s="57"/>
      <c r="R29" s="57"/>
      <c r="S29" s="57"/>
      <c r="T29" s="57"/>
      <c r="U29" s="57"/>
      <c r="V29" s="57"/>
      <c r="W29" s="58"/>
      <c r="X29" s="162"/>
      <c r="Y29" s="163"/>
      <c r="Z29" s="151"/>
    </row>
    <row r="30" spans="1:26" s="4" customFormat="1" ht="18.75" customHeight="1" x14ac:dyDescent="0.25">
      <c r="A30" s="61">
        <v>28</v>
      </c>
      <c r="B30" s="58"/>
      <c r="C30" s="58"/>
      <c r="D30" s="58"/>
      <c r="E30" s="71"/>
      <c r="F30" s="57"/>
      <c r="G30" s="69"/>
      <c r="H30" s="57"/>
      <c r="I30" s="70"/>
      <c r="J30" s="57"/>
      <c r="K30" s="57"/>
      <c r="L30" s="57"/>
      <c r="M30" s="57"/>
      <c r="N30" s="57"/>
      <c r="O30" s="57"/>
      <c r="P30" s="57"/>
      <c r="Q30" s="57"/>
      <c r="R30" s="57"/>
      <c r="S30" s="57"/>
      <c r="T30" s="57"/>
      <c r="U30" s="57"/>
      <c r="V30" s="57"/>
      <c r="W30" s="58"/>
      <c r="X30" s="162"/>
      <c r="Y30" s="163"/>
      <c r="Z30" s="151"/>
    </row>
    <row r="31" spans="1:26" s="4" customFormat="1" ht="18.75" customHeight="1" x14ac:dyDescent="0.25">
      <c r="A31" s="61">
        <v>29</v>
      </c>
      <c r="B31" s="58"/>
      <c r="C31" s="58"/>
      <c r="D31" s="58"/>
      <c r="E31" s="71"/>
      <c r="F31" s="57"/>
      <c r="G31" s="69"/>
      <c r="H31" s="57"/>
      <c r="I31" s="70"/>
      <c r="J31" s="57"/>
      <c r="K31" s="57"/>
      <c r="L31" s="57"/>
      <c r="M31" s="57"/>
      <c r="N31" s="57"/>
      <c r="O31" s="57"/>
      <c r="P31" s="57"/>
      <c r="Q31" s="57"/>
      <c r="R31" s="57"/>
      <c r="S31" s="57"/>
      <c r="T31" s="57"/>
      <c r="U31" s="57"/>
      <c r="V31" s="57"/>
      <c r="W31" s="58"/>
      <c r="X31" s="162"/>
      <c r="Y31" s="163"/>
      <c r="Z31" s="151"/>
    </row>
    <row r="32" spans="1:26" s="4" customFormat="1" ht="18.75" customHeight="1" x14ac:dyDescent="0.25">
      <c r="A32" s="61">
        <v>30</v>
      </c>
      <c r="B32" s="58"/>
      <c r="C32" s="58"/>
      <c r="D32" s="58"/>
      <c r="E32" s="71"/>
      <c r="F32" s="57"/>
      <c r="G32" s="69"/>
      <c r="H32" s="57"/>
      <c r="I32" s="70"/>
      <c r="J32" s="57"/>
      <c r="K32" s="57"/>
      <c r="L32" s="57"/>
      <c r="M32" s="57"/>
      <c r="N32" s="57"/>
      <c r="O32" s="57"/>
      <c r="P32" s="57"/>
      <c r="Q32" s="57"/>
      <c r="R32" s="57"/>
      <c r="S32" s="57"/>
      <c r="T32" s="57"/>
      <c r="U32" s="57"/>
      <c r="V32" s="57"/>
      <c r="W32" s="58"/>
      <c r="X32" s="162"/>
      <c r="Y32" s="163"/>
      <c r="Z32" s="151"/>
    </row>
    <row r="33" spans="1:26" s="4" customFormat="1" ht="18.75" customHeight="1" x14ac:dyDescent="0.25">
      <c r="A33" s="61">
        <v>31</v>
      </c>
      <c r="B33" s="58"/>
      <c r="C33" s="58"/>
      <c r="D33" s="58"/>
      <c r="E33" s="71"/>
      <c r="F33" s="57"/>
      <c r="G33" s="69"/>
      <c r="H33" s="57"/>
      <c r="I33" s="70"/>
      <c r="J33" s="57"/>
      <c r="K33" s="57"/>
      <c r="L33" s="57"/>
      <c r="M33" s="57"/>
      <c r="N33" s="57"/>
      <c r="O33" s="57"/>
      <c r="P33" s="57"/>
      <c r="Q33" s="57"/>
      <c r="R33" s="57"/>
      <c r="S33" s="57"/>
      <c r="T33" s="57"/>
      <c r="U33" s="57"/>
      <c r="V33" s="57"/>
      <c r="W33" s="58"/>
      <c r="X33" s="162"/>
      <c r="Y33" s="163"/>
      <c r="Z33" s="151"/>
    </row>
    <row r="34" spans="1:26" s="4" customFormat="1" ht="18.75" customHeight="1" x14ac:dyDescent="0.25">
      <c r="A34" s="61">
        <v>32</v>
      </c>
      <c r="B34" s="58"/>
      <c r="C34" s="58"/>
      <c r="D34" s="58"/>
      <c r="E34" s="71"/>
      <c r="F34" s="57"/>
      <c r="G34" s="69"/>
      <c r="H34" s="57"/>
      <c r="I34" s="70"/>
      <c r="J34" s="57"/>
      <c r="K34" s="57"/>
      <c r="L34" s="57"/>
      <c r="M34" s="57"/>
      <c r="N34" s="57"/>
      <c r="O34" s="57"/>
      <c r="P34" s="57"/>
      <c r="Q34" s="57"/>
      <c r="R34" s="57"/>
      <c r="S34" s="57"/>
      <c r="T34" s="57"/>
      <c r="U34" s="57"/>
      <c r="V34" s="57"/>
      <c r="W34" s="58"/>
      <c r="X34" s="162"/>
      <c r="Y34" s="163"/>
      <c r="Z34" s="151"/>
    </row>
    <row r="35" spans="1:26" s="4" customFormat="1" ht="18.75" customHeight="1" x14ac:dyDescent="0.25">
      <c r="A35" s="61">
        <v>33</v>
      </c>
      <c r="B35" s="58"/>
      <c r="C35" s="58"/>
      <c r="D35" s="58"/>
      <c r="E35" s="71"/>
      <c r="F35" s="57"/>
      <c r="G35" s="69"/>
      <c r="H35" s="57"/>
      <c r="I35" s="70"/>
      <c r="J35" s="57"/>
      <c r="K35" s="57"/>
      <c r="L35" s="57"/>
      <c r="M35" s="57"/>
      <c r="N35" s="57"/>
      <c r="O35" s="57"/>
      <c r="P35" s="57"/>
      <c r="Q35" s="57"/>
      <c r="R35" s="57"/>
      <c r="S35" s="57"/>
      <c r="T35" s="57"/>
      <c r="U35" s="57"/>
      <c r="V35" s="57"/>
      <c r="W35" s="58"/>
      <c r="X35" s="162"/>
      <c r="Y35" s="163"/>
      <c r="Z35" s="151"/>
    </row>
    <row r="36" spans="1:26" s="4" customFormat="1" ht="18.75" customHeight="1" x14ac:dyDescent="0.25">
      <c r="A36" s="61">
        <v>34</v>
      </c>
      <c r="B36" s="58"/>
      <c r="C36" s="58"/>
      <c r="D36" s="58"/>
      <c r="E36" s="71"/>
      <c r="F36" s="57"/>
      <c r="G36" s="69"/>
      <c r="H36" s="57"/>
      <c r="I36" s="70"/>
      <c r="J36" s="57"/>
      <c r="K36" s="57"/>
      <c r="L36" s="57"/>
      <c r="M36" s="57"/>
      <c r="N36" s="57"/>
      <c r="O36" s="57"/>
      <c r="P36" s="57"/>
      <c r="Q36" s="57"/>
      <c r="R36" s="57"/>
      <c r="S36" s="57"/>
      <c r="T36" s="57"/>
      <c r="U36" s="57"/>
      <c r="V36" s="57"/>
      <c r="W36" s="58"/>
      <c r="X36" s="162"/>
      <c r="Y36" s="163"/>
      <c r="Z36" s="151"/>
    </row>
    <row r="37" spans="1:26" s="4" customFormat="1" ht="18.75" customHeight="1" x14ac:dyDescent="0.25">
      <c r="A37" s="61">
        <v>35</v>
      </c>
      <c r="B37" s="58"/>
      <c r="C37" s="58"/>
      <c r="D37" s="58"/>
      <c r="E37" s="71"/>
      <c r="F37" s="57"/>
      <c r="G37" s="69"/>
      <c r="H37" s="57"/>
      <c r="I37" s="70"/>
      <c r="J37" s="57"/>
      <c r="K37" s="57"/>
      <c r="L37" s="57"/>
      <c r="M37" s="57"/>
      <c r="N37" s="57"/>
      <c r="O37" s="57"/>
      <c r="P37" s="57"/>
      <c r="Q37" s="57"/>
      <c r="R37" s="57"/>
      <c r="S37" s="57"/>
      <c r="T37" s="57"/>
      <c r="U37" s="57"/>
      <c r="V37" s="57"/>
      <c r="W37" s="58"/>
      <c r="X37" s="162"/>
      <c r="Y37" s="163"/>
      <c r="Z37" s="151"/>
    </row>
    <row r="38" spans="1:26" s="4" customFormat="1" ht="18.75" customHeight="1" x14ac:dyDescent="0.25">
      <c r="A38" s="61">
        <v>36</v>
      </c>
      <c r="B38" s="58"/>
      <c r="C38" s="58"/>
      <c r="D38" s="58"/>
      <c r="E38" s="71"/>
      <c r="F38" s="57"/>
      <c r="G38" s="69"/>
      <c r="H38" s="57"/>
      <c r="I38" s="70"/>
      <c r="J38" s="57"/>
      <c r="K38" s="57"/>
      <c r="L38" s="57"/>
      <c r="M38" s="57"/>
      <c r="N38" s="57"/>
      <c r="O38" s="57"/>
      <c r="P38" s="57"/>
      <c r="Q38" s="57"/>
      <c r="R38" s="57"/>
      <c r="S38" s="57"/>
      <c r="T38" s="57"/>
      <c r="U38" s="57"/>
      <c r="V38" s="57"/>
      <c r="W38" s="58"/>
      <c r="X38" s="162"/>
      <c r="Y38" s="163"/>
      <c r="Z38" s="151"/>
    </row>
    <row r="39" spans="1:26" s="4" customFormat="1" ht="18.75" customHeight="1" x14ac:dyDescent="0.25">
      <c r="A39" s="61">
        <v>37</v>
      </c>
      <c r="B39" s="58"/>
      <c r="C39" s="58"/>
      <c r="D39" s="58"/>
      <c r="E39" s="71"/>
      <c r="F39" s="57"/>
      <c r="G39" s="69"/>
      <c r="H39" s="57"/>
      <c r="I39" s="70"/>
      <c r="J39" s="57"/>
      <c r="K39" s="57"/>
      <c r="L39" s="57"/>
      <c r="M39" s="57"/>
      <c r="N39" s="57"/>
      <c r="O39" s="57"/>
      <c r="P39" s="57"/>
      <c r="Q39" s="57"/>
      <c r="R39" s="57"/>
      <c r="S39" s="57"/>
      <c r="T39" s="57"/>
      <c r="U39" s="57"/>
      <c r="V39" s="57"/>
      <c r="W39" s="58"/>
      <c r="X39" s="162"/>
      <c r="Y39" s="163"/>
      <c r="Z39" s="151"/>
    </row>
    <row r="40" spans="1:26" s="4" customFormat="1" ht="18.75" customHeight="1" x14ac:dyDescent="0.25">
      <c r="A40" s="61">
        <v>38</v>
      </c>
      <c r="B40" s="58"/>
      <c r="C40" s="58"/>
      <c r="D40" s="58"/>
      <c r="E40" s="71"/>
      <c r="F40" s="57"/>
      <c r="G40" s="69"/>
      <c r="H40" s="57"/>
      <c r="I40" s="70"/>
      <c r="J40" s="57"/>
      <c r="K40" s="57"/>
      <c r="L40" s="57"/>
      <c r="M40" s="57"/>
      <c r="N40" s="57"/>
      <c r="O40" s="57"/>
      <c r="P40" s="57"/>
      <c r="Q40" s="57"/>
      <c r="R40" s="57"/>
      <c r="S40" s="57"/>
      <c r="T40" s="57"/>
      <c r="U40" s="57"/>
      <c r="V40" s="57"/>
      <c r="W40" s="58"/>
      <c r="X40" s="162"/>
      <c r="Y40" s="163"/>
      <c r="Z40" s="151"/>
    </row>
    <row r="41" spans="1:26" s="176" customFormat="1" ht="18.75" customHeight="1" x14ac:dyDescent="0.25">
      <c r="A41" s="61">
        <v>39</v>
      </c>
      <c r="B41" s="58"/>
      <c r="C41" s="58"/>
      <c r="D41" s="58"/>
      <c r="E41" s="71"/>
      <c r="F41" s="57"/>
      <c r="G41" s="69"/>
      <c r="H41" s="57"/>
      <c r="I41" s="70"/>
      <c r="J41" s="57"/>
      <c r="K41" s="57"/>
      <c r="L41" s="57"/>
      <c r="M41" s="57"/>
      <c r="N41" s="57"/>
      <c r="O41" s="57"/>
      <c r="P41" s="57"/>
      <c r="Q41" s="57"/>
      <c r="R41" s="57"/>
      <c r="S41" s="57"/>
      <c r="T41" s="57"/>
      <c r="U41" s="57"/>
      <c r="V41" s="57"/>
      <c r="W41" s="58"/>
      <c r="X41" s="175"/>
      <c r="Y41" s="163"/>
      <c r="Z41" s="151"/>
    </row>
    <row r="42" spans="1:26" s="4" customFormat="1" ht="18.75" customHeight="1" x14ac:dyDescent="0.25">
      <c r="A42" s="61">
        <v>40</v>
      </c>
      <c r="B42" s="58"/>
      <c r="C42" s="58"/>
      <c r="D42" s="58"/>
      <c r="E42" s="71"/>
      <c r="F42" s="57"/>
      <c r="G42" s="69"/>
      <c r="H42" s="57"/>
      <c r="I42" s="70"/>
      <c r="J42" s="57"/>
      <c r="K42" s="57"/>
      <c r="L42" s="57"/>
      <c r="M42" s="57"/>
      <c r="N42" s="57"/>
      <c r="O42" s="57"/>
      <c r="P42" s="57"/>
      <c r="Q42" s="57"/>
      <c r="R42" s="57"/>
      <c r="S42" s="57"/>
      <c r="T42" s="57"/>
      <c r="U42" s="57"/>
      <c r="V42" s="57"/>
      <c r="W42" s="58"/>
      <c r="X42" s="162"/>
      <c r="Y42" s="163"/>
      <c r="Z42" s="151"/>
    </row>
    <row r="43" spans="1:26" s="4" customFormat="1" ht="18.75" customHeight="1" x14ac:dyDescent="0.25">
      <c r="A43" s="61">
        <v>41</v>
      </c>
      <c r="B43" s="58"/>
      <c r="C43" s="58"/>
      <c r="D43" s="58"/>
      <c r="E43" s="71"/>
      <c r="F43" s="57"/>
      <c r="G43" s="69"/>
      <c r="H43" s="57"/>
      <c r="I43" s="70"/>
      <c r="J43" s="57"/>
      <c r="K43" s="57"/>
      <c r="L43" s="57"/>
      <c r="M43" s="57"/>
      <c r="N43" s="57"/>
      <c r="O43" s="57"/>
      <c r="P43" s="57"/>
      <c r="Q43" s="57"/>
      <c r="R43" s="57"/>
      <c r="S43" s="57"/>
      <c r="T43" s="57"/>
      <c r="U43" s="57"/>
      <c r="V43" s="57"/>
      <c r="W43" s="58"/>
      <c r="X43" s="162"/>
      <c r="Y43" s="163"/>
      <c r="Z43" s="151"/>
    </row>
    <row r="44" spans="1:26" s="4" customFormat="1" ht="18.75" customHeight="1" x14ac:dyDescent="0.25">
      <c r="A44" s="61">
        <v>42</v>
      </c>
      <c r="B44" s="58"/>
      <c r="C44" s="58"/>
      <c r="D44" s="58"/>
      <c r="E44" s="71"/>
      <c r="F44" s="57"/>
      <c r="G44" s="69"/>
      <c r="H44" s="57"/>
      <c r="I44" s="70"/>
      <c r="J44" s="57"/>
      <c r="K44" s="57"/>
      <c r="L44" s="57"/>
      <c r="M44" s="57"/>
      <c r="N44" s="57"/>
      <c r="O44" s="57"/>
      <c r="P44" s="57"/>
      <c r="Q44" s="57"/>
      <c r="R44" s="57"/>
      <c r="S44" s="57"/>
      <c r="T44" s="57"/>
      <c r="U44" s="57"/>
      <c r="V44" s="57"/>
      <c r="W44" s="58"/>
      <c r="X44" s="162"/>
      <c r="Y44" s="163"/>
      <c r="Z44" s="151"/>
    </row>
    <row r="45" spans="1:26" s="4" customFormat="1" ht="18.75" customHeight="1" x14ac:dyDescent="0.25">
      <c r="A45" s="61">
        <v>43</v>
      </c>
      <c r="B45" s="58"/>
      <c r="C45" s="58"/>
      <c r="D45" s="58"/>
      <c r="E45" s="71"/>
      <c r="F45" s="57"/>
      <c r="G45" s="69"/>
      <c r="H45" s="57"/>
      <c r="I45" s="70"/>
      <c r="J45" s="57"/>
      <c r="K45" s="57"/>
      <c r="L45" s="57"/>
      <c r="M45" s="57"/>
      <c r="N45" s="57"/>
      <c r="O45" s="57"/>
      <c r="P45" s="57"/>
      <c r="Q45" s="57"/>
      <c r="R45" s="57"/>
      <c r="S45" s="57"/>
      <c r="T45" s="57"/>
      <c r="U45" s="57"/>
      <c r="V45" s="57"/>
      <c r="W45" s="58"/>
      <c r="X45" s="162"/>
      <c r="Y45" s="163"/>
      <c r="Z45" s="151"/>
    </row>
    <row r="46" spans="1:26" s="4" customFormat="1" ht="18.75" customHeight="1" x14ac:dyDescent="0.25">
      <c r="A46" s="61">
        <v>44</v>
      </c>
      <c r="B46" s="58"/>
      <c r="C46" s="58"/>
      <c r="D46" s="58"/>
      <c r="E46" s="71"/>
      <c r="F46" s="57"/>
      <c r="G46" s="69"/>
      <c r="H46" s="57"/>
      <c r="I46" s="70"/>
      <c r="J46" s="57"/>
      <c r="K46" s="57"/>
      <c r="L46" s="57"/>
      <c r="M46" s="57"/>
      <c r="N46" s="57"/>
      <c r="O46" s="57"/>
      <c r="P46" s="57"/>
      <c r="Q46" s="57"/>
      <c r="R46" s="57"/>
      <c r="S46" s="57"/>
      <c r="T46" s="57"/>
      <c r="U46" s="57"/>
      <c r="V46" s="57"/>
      <c r="W46" s="58"/>
      <c r="X46" s="162"/>
      <c r="Y46" s="163"/>
      <c r="Z46" s="151"/>
    </row>
    <row r="47" spans="1:26" s="4" customFormat="1" ht="18.75" customHeight="1" x14ac:dyDescent="0.25">
      <c r="A47" s="61">
        <v>45</v>
      </c>
      <c r="B47" s="58"/>
      <c r="C47" s="58"/>
      <c r="D47" s="58"/>
      <c r="E47" s="71"/>
      <c r="F47" s="57"/>
      <c r="G47" s="69"/>
      <c r="H47" s="57"/>
      <c r="I47" s="70"/>
      <c r="J47" s="57"/>
      <c r="K47" s="57"/>
      <c r="L47" s="57"/>
      <c r="M47" s="57"/>
      <c r="N47" s="57"/>
      <c r="O47" s="57"/>
      <c r="P47" s="57"/>
      <c r="Q47" s="57"/>
      <c r="R47" s="57"/>
      <c r="S47" s="57"/>
      <c r="T47" s="57"/>
      <c r="U47" s="57"/>
      <c r="V47" s="57"/>
      <c r="W47" s="58"/>
      <c r="X47" s="162"/>
      <c r="Y47" s="163"/>
      <c r="Z47" s="151"/>
    </row>
    <row r="48" spans="1:26" s="4" customFormat="1" ht="18.75" customHeight="1" x14ac:dyDescent="0.25">
      <c r="A48" s="61">
        <v>46</v>
      </c>
      <c r="B48" s="58"/>
      <c r="C48" s="58"/>
      <c r="D48" s="58"/>
      <c r="E48" s="71"/>
      <c r="F48" s="57"/>
      <c r="G48" s="69"/>
      <c r="H48" s="57"/>
      <c r="I48" s="70"/>
      <c r="J48" s="57"/>
      <c r="K48" s="57"/>
      <c r="L48" s="57"/>
      <c r="M48" s="57"/>
      <c r="N48" s="57"/>
      <c r="O48" s="57"/>
      <c r="P48" s="57"/>
      <c r="Q48" s="57"/>
      <c r="R48" s="57"/>
      <c r="S48" s="57"/>
      <c r="T48" s="57"/>
      <c r="U48" s="57"/>
      <c r="V48" s="57"/>
      <c r="W48" s="58"/>
      <c r="X48" s="162"/>
      <c r="Y48" s="163"/>
      <c r="Z48" s="151"/>
    </row>
    <row r="49" spans="1:26" s="4" customFormat="1" ht="18.75" customHeight="1" x14ac:dyDescent="0.25">
      <c r="A49" s="61">
        <v>47</v>
      </c>
      <c r="B49" s="58"/>
      <c r="C49" s="58"/>
      <c r="D49" s="58"/>
      <c r="E49" s="71"/>
      <c r="F49" s="57"/>
      <c r="G49" s="69"/>
      <c r="H49" s="57"/>
      <c r="I49" s="70"/>
      <c r="J49" s="57"/>
      <c r="K49" s="57"/>
      <c r="L49" s="57"/>
      <c r="M49" s="57"/>
      <c r="N49" s="57"/>
      <c r="O49" s="57"/>
      <c r="P49" s="57"/>
      <c r="Q49" s="57"/>
      <c r="R49" s="57"/>
      <c r="S49" s="57"/>
      <c r="T49" s="57"/>
      <c r="U49" s="57"/>
      <c r="V49" s="57"/>
      <c r="W49" s="58"/>
      <c r="X49" s="162"/>
      <c r="Y49" s="163"/>
      <c r="Z49" s="151"/>
    </row>
    <row r="50" spans="1:26" s="4" customFormat="1" ht="18.75" customHeight="1" x14ac:dyDescent="0.25">
      <c r="A50" s="61">
        <v>48</v>
      </c>
      <c r="B50" s="99"/>
      <c r="C50" s="99"/>
      <c r="D50" s="99"/>
      <c r="E50" s="100"/>
      <c r="F50" s="101"/>
      <c r="G50" s="102"/>
      <c r="H50" s="101"/>
      <c r="I50" s="103"/>
      <c r="J50" s="101"/>
      <c r="K50" s="101"/>
      <c r="L50" s="101"/>
      <c r="M50" s="101"/>
      <c r="N50" s="101"/>
      <c r="O50" s="101"/>
      <c r="P50" s="101"/>
      <c r="Q50" s="101"/>
      <c r="R50" s="101"/>
      <c r="S50" s="101"/>
      <c r="T50" s="101"/>
      <c r="U50" s="101"/>
      <c r="V50" s="101"/>
      <c r="W50" s="99"/>
      <c r="X50" s="162"/>
      <c r="Y50" s="163"/>
      <c r="Z50" s="151"/>
    </row>
    <row r="51" spans="1:26" s="4" customFormat="1" ht="18.75" customHeight="1" x14ac:dyDescent="0.25">
      <c r="A51" s="61">
        <v>49</v>
      </c>
      <c r="B51" s="99"/>
      <c r="C51" s="99"/>
      <c r="D51" s="99"/>
      <c r="E51" s="100"/>
      <c r="F51" s="101"/>
      <c r="G51" s="102"/>
      <c r="H51" s="101"/>
      <c r="I51" s="103"/>
      <c r="J51" s="101"/>
      <c r="K51" s="101"/>
      <c r="L51" s="101"/>
      <c r="M51" s="101"/>
      <c r="N51" s="101"/>
      <c r="O51" s="101"/>
      <c r="P51" s="101"/>
      <c r="Q51" s="101"/>
      <c r="R51" s="101"/>
      <c r="S51" s="101"/>
      <c r="T51" s="101"/>
      <c r="U51" s="101"/>
      <c r="V51" s="101"/>
      <c r="W51" s="99"/>
      <c r="X51" s="162"/>
      <c r="Y51" s="163"/>
      <c r="Z51" s="151"/>
    </row>
    <row r="52" spans="1:26" ht="18.75" customHeight="1" x14ac:dyDescent="0.25">
      <c r="A52" s="61">
        <v>50</v>
      </c>
      <c r="B52" s="99"/>
      <c r="C52" s="99"/>
      <c r="D52" s="99"/>
      <c r="E52" s="100"/>
      <c r="F52" s="101"/>
      <c r="G52" s="99"/>
      <c r="H52" s="101"/>
      <c r="I52" s="101"/>
      <c r="J52" s="101"/>
      <c r="K52" s="101"/>
      <c r="L52" s="101"/>
      <c r="M52" s="101"/>
      <c r="N52" s="101"/>
      <c r="O52" s="101"/>
      <c r="P52" s="101"/>
      <c r="Q52" s="101"/>
      <c r="R52" s="101"/>
      <c r="S52" s="101"/>
      <c r="T52" s="101"/>
      <c r="U52" s="101"/>
      <c r="V52" s="101"/>
      <c r="W52" s="120"/>
      <c r="X52" s="164"/>
      <c r="Y52" s="163"/>
      <c r="Z52" s="151"/>
    </row>
    <row r="53" spans="1:26" ht="18.75" customHeight="1" x14ac:dyDescent="0.25">
      <c r="A53" s="61">
        <v>51</v>
      </c>
      <c r="B53" s="99"/>
      <c r="C53" s="99"/>
      <c r="D53" s="99"/>
      <c r="E53" s="100"/>
      <c r="F53" s="101"/>
      <c r="G53" s="99"/>
      <c r="H53" s="101"/>
      <c r="I53" s="101"/>
      <c r="J53" s="101"/>
      <c r="K53" s="101"/>
      <c r="L53" s="101"/>
      <c r="M53" s="101"/>
      <c r="N53" s="101"/>
      <c r="O53" s="101"/>
      <c r="P53" s="101"/>
      <c r="Q53" s="101"/>
      <c r="R53" s="101"/>
      <c r="S53" s="101"/>
      <c r="T53" s="101"/>
      <c r="U53" s="101"/>
      <c r="V53" s="101"/>
      <c r="W53" s="120"/>
      <c r="X53" s="164"/>
      <c r="Y53" s="163"/>
      <c r="Z53" s="151"/>
    </row>
    <row r="54" spans="1:26" ht="20.100000000000001" customHeight="1" x14ac:dyDescent="0.25">
      <c r="A54" s="61">
        <v>52</v>
      </c>
      <c r="B54" s="99"/>
      <c r="C54" s="99"/>
      <c r="D54" s="99"/>
      <c r="E54" s="100"/>
      <c r="F54" s="101"/>
      <c r="G54" s="99"/>
      <c r="H54" s="101"/>
      <c r="I54" s="101"/>
      <c r="J54" s="101"/>
      <c r="K54" s="101"/>
      <c r="L54" s="101"/>
      <c r="M54" s="101"/>
      <c r="N54" s="101"/>
      <c r="O54" s="101"/>
      <c r="P54" s="101"/>
      <c r="Q54" s="101"/>
      <c r="R54" s="101"/>
      <c r="S54" s="101"/>
      <c r="T54" s="101"/>
      <c r="U54" s="148"/>
      <c r="V54" s="148"/>
      <c r="W54" s="120"/>
      <c r="X54" s="164"/>
      <c r="Y54" s="163"/>
      <c r="Z54" s="151"/>
    </row>
    <row r="55" spans="1:26" ht="20.100000000000001" customHeight="1" x14ac:dyDescent="0.25">
      <c r="A55" s="61">
        <v>53</v>
      </c>
      <c r="B55" s="99"/>
      <c r="C55" s="99"/>
      <c r="D55" s="99"/>
      <c r="E55" s="100"/>
      <c r="F55" s="101"/>
      <c r="G55" s="99"/>
      <c r="H55" s="101"/>
      <c r="I55" s="101"/>
      <c r="J55" s="101"/>
      <c r="K55" s="101"/>
      <c r="L55" s="101"/>
      <c r="M55" s="101"/>
      <c r="N55" s="101"/>
      <c r="O55" s="101"/>
      <c r="P55" s="101"/>
      <c r="Q55" s="101"/>
      <c r="R55" s="101"/>
      <c r="S55" s="101"/>
      <c r="T55" s="101"/>
      <c r="U55" s="101"/>
      <c r="V55" s="101"/>
      <c r="W55" s="120"/>
      <c r="X55" s="164"/>
      <c r="Y55" s="163"/>
      <c r="Z55" s="151"/>
    </row>
    <row r="56" spans="1:26" ht="20.100000000000001" customHeight="1" x14ac:dyDescent="0.25">
      <c r="A56" s="61">
        <v>54</v>
      </c>
      <c r="B56" s="99"/>
      <c r="C56" s="99"/>
      <c r="D56" s="99"/>
      <c r="E56" s="100"/>
      <c r="F56" s="101"/>
      <c r="G56" s="99"/>
      <c r="H56" s="101"/>
      <c r="I56" s="101"/>
      <c r="J56" s="101"/>
      <c r="K56" s="101"/>
      <c r="L56" s="101"/>
      <c r="M56" s="101"/>
      <c r="N56" s="101"/>
      <c r="O56" s="101"/>
      <c r="P56" s="101"/>
      <c r="Q56" s="101"/>
      <c r="R56" s="101"/>
      <c r="S56" s="101"/>
      <c r="T56" s="101"/>
      <c r="U56" s="101"/>
      <c r="V56" s="101"/>
      <c r="W56" s="120"/>
      <c r="X56" s="164"/>
      <c r="Y56" s="163"/>
      <c r="Z56" s="151"/>
    </row>
    <row r="57" spans="1:26" ht="20.100000000000001" customHeight="1" x14ac:dyDescent="0.25">
      <c r="A57" s="61">
        <v>55</v>
      </c>
      <c r="B57" s="99"/>
      <c r="C57" s="99"/>
      <c r="D57" s="99"/>
      <c r="E57" s="100"/>
      <c r="F57" s="101"/>
      <c r="G57" s="99"/>
      <c r="H57" s="101"/>
      <c r="I57" s="101"/>
      <c r="J57" s="101"/>
      <c r="K57" s="101"/>
      <c r="L57" s="101"/>
      <c r="M57" s="101"/>
      <c r="N57" s="101"/>
      <c r="O57" s="101"/>
      <c r="P57" s="101"/>
      <c r="Q57" s="101"/>
      <c r="R57" s="101"/>
      <c r="S57" s="101"/>
      <c r="T57" s="101"/>
      <c r="U57" s="101"/>
      <c r="V57" s="101"/>
      <c r="W57" s="120"/>
      <c r="X57" s="164"/>
      <c r="Y57" s="163"/>
      <c r="Z57" s="151"/>
    </row>
    <row r="58" spans="1:26" ht="20.100000000000001" customHeight="1" x14ac:dyDescent="0.25">
      <c r="A58" s="61">
        <v>56</v>
      </c>
      <c r="B58" s="99"/>
      <c r="C58" s="99"/>
      <c r="D58" s="99"/>
      <c r="E58" s="100"/>
      <c r="F58" s="101"/>
      <c r="G58" s="99"/>
      <c r="H58" s="101"/>
      <c r="I58" s="101"/>
      <c r="J58" s="101"/>
      <c r="K58" s="101"/>
      <c r="L58" s="101"/>
      <c r="M58" s="101"/>
      <c r="N58" s="101"/>
      <c r="O58" s="101"/>
      <c r="P58" s="101"/>
      <c r="Q58" s="101"/>
      <c r="R58" s="101"/>
      <c r="S58" s="101"/>
      <c r="T58" s="101"/>
      <c r="U58" s="101"/>
      <c r="V58" s="101"/>
      <c r="W58" s="120"/>
      <c r="X58" s="164"/>
      <c r="Y58" s="163"/>
      <c r="Z58" s="151"/>
    </row>
    <row r="59" spans="1:26" ht="20.100000000000001" customHeight="1" x14ac:dyDescent="0.25">
      <c r="A59" s="61">
        <v>57</v>
      </c>
      <c r="B59" s="99"/>
      <c r="C59" s="99"/>
      <c r="D59" s="99"/>
      <c r="E59" s="100"/>
      <c r="F59" s="101"/>
      <c r="G59" s="99"/>
      <c r="H59" s="101"/>
      <c r="I59" s="101"/>
      <c r="J59" s="101"/>
      <c r="K59" s="101"/>
      <c r="L59" s="101"/>
      <c r="M59" s="101"/>
      <c r="N59" s="101"/>
      <c r="O59" s="101"/>
      <c r="P59" s="101"/>
      <c r="Q59" s="101"/>
      <c r="R59" s="101"/>
      <c r="S59" s="101"/>
      <c r="T59" s="101"/>
      <c r="U59" s="101"/>
      <c r="V59" s="101"/>
      <c r="W59" s="147"/>
      <c r="X59" s="164"/>
      <c r="Y59" s="163"/>
      <c r="Z59" s="151"/>
    </row>
    <row r="60" spans="1:26" ht="20.100000000000001" customHeight="1" x14ac:dyDescent="0.25">
      <c r="A60" s="61">
        <v>58</v>
      </c>
      <c r="B60" s="99"/>
      <c r="C60" s="99"/>
      <c r="D60" s="99"/>
      <c r="E60" s="100"/>
      <c r="F60" s="101"/>
      <c r="G60" s="99"/>
      <c r="H60" s="101"/>
      <c r="I60" s="101"/>
      <c r="J60" s="101"/>
      <c r="K60" s="101"/>
      <c r="L60" s="101"/>
      <c r="M60" s="101"/>
      <c r="N60" s="101"/>
      <c r="O60" s="101"/>
      <c r="P60" s="101"/>
      <c r="Q60" s="101"/>
      <c r="R60" s="101"/>
      <c r="S60" s="101"/>
      <c r="T60" s="101"/>
      <c r="U60" s="101"/>
      <c r="V60" s="101"/>
      <c r="W60" s="120"/>
      <c r="X60" s="164"/>
      <c r="Y60" s="163"/>
      <c r="Z60" s="151"/>
    </row>
    <row r="61" spans="1:26" ht="20.100000000000001" customHeight="1" x14ac:dyDescent="0.25">
      <c r="A61" s="61">
        <v>59</v>
      </c>
      <c r="B61" s="99"/>
      <c r="C61" s="99"/>
      <c r="D61" s="99"/>
      <c r="E61" s="100"/>
      <c r="F61" s="101"/>
      <c r="G61" s="99"/>
      <c r="H61" s="101"/>
      <c r="I61" s="101"/>
      <c r="J61" s="101"/>
      <c r="K61" s="101"/>
      <c r="L61" s="101"/>
      <c r="M61" s="101"/>
      <c r="N61" s="101"/>
      <c r="O61" s="101"/>
      <c r="P61" s="101"/>
      <c r="Q61" s="101"/>
      <c r="R61" s="101"/>
      <c r="S61" s="101"/>
      <c r="T61" s="101"/>
      <c r="U61" s="101"/>
      <c r="V61" s="101"/>
      <c r="W61" s="120"/>
      <c r="X61" s="164"/>
      <c r="Y61" s="163"/>
      <c r="Z61" s="151"/>
    </row>
    <row r="62" spans="1:26" ht="20.100000000000001" customHeight="1" x14ac:dyDescent="0.25">
      <c r="A62" s="61">
        <v>60</v>
      </c>
      <c r="B62" s="99"/>
      <c r="C62" s="99"/>
      <c r="D62" s="99"/>
      <c r="E62" s="100"/>
      <c r="F62" s="101"/>
      <c r="G62" s="99"/>
      <c r="H62" s="101"/>
      <c r="I62" s="101"/>
      <c r="J62" s="101"/>
      <c r="K62" s="101"/>
      <c r="L62" s="101"/>
      <c r="M62" s="101"/>
      <c r="N62" s="101"/>
      <c r="O62" s="101"/>
      <c r="P62" s="101"/>
      <c r="Q62" s="101"/>
      <c r="R62" s="101"/>
      <c r="S62" s="101"/>
      <c r="T62" s="101"/>
      <c r="U62" s="101"/>
      <c r="V62" s="101"/>
      <c r="W62" s="120"/>
      <c r="X62" s="164"/>
      <c r="Y62" s="163"/>
      <c r="Z62" s="151"/>
    </row>
    <row r="63" spans="1:26" ht="20.100000000000001" customHeight="1" x14ac:dyDescent="0.25">
      <c r="A63" s="61">
        <v>61</v>
      </c>
      <c r="B63" s="99"/>
      <c r="C63" s="99"/>
      <c r="D63" s="99"/>
      <c r="E63" s="100"/>
      <c r="F63" s="101"/>
      <c r="G63" s="99"/>
      <c r="H63" s="101"/>
      <c r="I63" s="101"/>
      <c r="J63" s="101"/>
      <c r="K63" s="101"/>
      <c r="L63" s="101"/>
      <c r="M63" s="101"/>
      <c r="N63" s="101"/>
      <c r="O63" s="101"/>
      <c r="P63" s="101"/>
      <c r="Q63" s="101"/>
      <c r="R63" s="101"/>
      <c r="S63" s="101"/>
      <c r="T63" s="101"/>
      <c r="U63" s="101"/>
      <c r="V63" s="101"/>
      <c r="W63" s="120"/>
      <c r="X63" s="164"/>
      <c r="Y63" s="163"/>
      <c r="Z63" s="151"/>
    </row>
    <row r="64" spans="1:26" ht="20.100000000000001" customHeight="1" x14ac:dyDescent="0.25">
      <c r="A64" s="61">
        <v>62</v>
      </c>
      <c r="B64" s="99"/>
      <c r="C64" s="99"/>
      <c r="D64" s="99"/>
      <c r="E64" s="100"/>
      <c r="F64" s="101"/>
      <c r="G64" s="99"/>
      <c r="H64" s="101"/>
      <c r="I64" s="101"/>
      <c r="J64" s="101"/>
      <c r="K64" s="101"/>
      <c r="L64" s="101"/>
      <c r="M64" s="101"/>
      <c r="N64" s="101"/>
      <c r="O64" s="101"/>
      <c r="P64" s="101"/>
      <c r="Q64" s="101"/>
      <c r="R64" s="101"/>
      <c r="S64" s="101"/>
      <c r="T64" s="101"/>
      <c r="U64" s="101"/>
      <c r="V64" s="101"/>
      <c r="W64" s="120"/>
      <c r="X64" s="164"/>
      <c r="Y64" s="163"/>
      <c r="Z64" s="151"/>
    </row>
    <row r="65" spans="1:26" ht="20.100000000000001" customHeight="1" x14ac:dyDescent="0.25">
      <c r="A65" s="61">
        <v>63</v>
      </c>
      <c r="B65" s="99"/>
      <c r="C65" s="99"/>
      <c r="D65" s="99"/>
      <c r="E65" s="100"/>
      <c r="F65" s="101"/>
      <c r="G65" s="99"/>
      <c r="H65" s="101"/>
      <c r="I65" s="101"/>
      <c r="J65" s="101"/>
      <c r="K65" s="101"/>
      <c r="L65" s="101"/>
      <c r="M65" s="101"/>
      <c r="N65" s="101"/>
      <c r="O65" s="101"/>
      <c r="P65" s="101"/>
      <c r="Q65" s="101"/>
      <c r="R65" s="101"/>
      <c r="S65" s="101"/>
      <c r="T65" s="101"/>
      <c r="U65" s="101"/>
      <c r="V65" s="101"/>
      <c r="W65" s="120"/>
      <c r="X65" s="164"/>
      <c r="Y65" s="163"/>
      <c r="Z65" s="151"/>
    </row>
    <row r="66" spans="1:26" ht="20.100000000000001" customHeight="1" x14ac:dyDescent="0.25">
      <c r="A66" s="61">
        <v>64</v>
      </c>
      <c r="B66" s="99"/>
      <c r="C66" s="99"/>
      <c r="D66" s="99"/>
      <c r="E66" s="100"/>
      <c r="F66" s="101"/>
      <c r="G66" s="99"/>
      <c r="H66" s="101"/>
      <c r="I66" s="101"/>
      <c r="J66" s="101"/>
      <c r="K66" s="101"/>
      <c r="L66" s="101"/>
      <c r="M66" s="101"/>
      <c r="N66" s="101"/>
      <c r="O66" s="101"/>
      <c r="P66" s="101"/>
      <c r="Q66" s="101"/>
      <c r="R66" s="101"/>
      <c r="S66" s="101"/>
      <c r="T66" s="101"/>
      <c r="U66" s="101"/>
      <c r="V66" s="101"/>
      <c r="W66" s="120"/>
      <c r="X66" s="164"/>
      <c r="Y66" s="163"/>
      <c r="Z66" s="151"/>
    </row>
    <row r="67" spans="1:26" ht="20.100000000000001" customHeight="1" x14ac:dyDescent="0.25">
      <c r="A67" s="61">
        <v>65</v>
      </c>
      <c r="B67" s="99"/>
      <c r="C67" s="99"/>
      <c r="D67" s="99"/>
      <c r="E67" s="100"/>
      <c r="F67" s="101"/>
      <c r="G67" s="99"/>
      <c r="H67" s="101"/>
      <c r="I67" s="101"/>
      <c r="J67" s="101"/>
      <c r="K67" s="101"/>
      <c r="L67" s="101"/>
      <c r="M67" s="101"/>
      <c r="N67" s="101"/>
      <c r="O67" s="101"/>
      <c r="P67" s="101"/>
      <c r="Q67" s="101"/>
      <c r="R67" s="101"/>
      <c r="S67" s="101"/>
      <c r="T67" s="101"/>
      <c r="U67" s="101"/>
      <c r="V67" s="101"/>
      <c r="W67" s="120"/>
      <c r="X67" s="164"/>
      <c r="Y67" s="163"/>
      <c r="Z67" s="151"/>
    </row>
    <row r="68" spans="1:26" ht="20.100000000000001" customHeight="1" x14ac:dyDescent="0.25">
      <c r="A68" s="61">
        <v>66</v>
      </c>
      <c r="B68" s="73"/>
      <c r="C68" s="73"/>
      <c r="D68" s="73"/>
      <c r="E68" s="75"/>
      <c r="F68" s="74"/>
      <c r="G68" s="73"/>
      <c r="H68" s="74"/>
      <c r="I68" s="74"/>
      <c r="J68" s="74"/>
      <c r="K68" s="74"/>
      <c r="L68" s="74"/>
      <c r="M68" s="74"/>
      <c r="N68" s="74"/>
      <c r="O68" s="74"/>
      <c r="P68" s="101"/>
      <c r="Q68" s="101"/>
      <c r="R68" s="101"/>
      <c r="S68" s="101"/>
      <c r="T68" s="101"/>
      <c r="U68" s="101"/>
      <c r="V68" s="101"/>
      <c r="W68" s="101"/>
      <c r="Y68" s="151"/>
      <c r="Z68" s="151"/>
    </row>
    <row r="69" spans="1:26" ht="20.100000000000001" customHeight="1" x14ac:dyDescent="0.25">
      <c r="A69" s="61">
        <v>67</v>
      </c>
      <c r="B69" s="73"/>
      <c r="C69" s="73"/>
      <c r="D69" s="73"/>
      <c r="E69" s="75"/>
      <c r="F69" s="74"/>
      <c r="G69" s="73"/>
      <c r="H69" s="74"/>
      <c r="I69" s="74"/>
      <c r="J69" s="74"/>
      <c r="K69" s="74"/>
      <c r="L69" s="74"/>
      <c r="M69" s="74"/>
      <c r="N69" s="74"/>
      <c r="O69" s="74"/>
      <c r="P69" s="101"/>
      <c r="Q69" s="101"/>
      <c r="R69" s="101"/>
      <c r="S69" s="101"/>
      <c r="T69" s="101"/>
      <c r="U69" s="101"/>
      <c r="V69" s="101"/>
      <c r="W69" s="101"/>
      <c r="Y69" s="151"/>
      <c r="Z69" s="151"/>
    </row>
    <row r="70" spans="1:26" ht="20.100000000000001" customHeight="1" x14ac:dyDescent="0.25">
      <c r="A70" s="61">
        <v>68</v>
      </c>
      <c r="B70" s="73"/>
      <c r="C70" s="73"/>
      <c r="D70" s="73"/>
      <c r="E70" s="75"/>
      <c r="F70" s="74"/>
      <c r="G70" s="73"/>
      <c r="H70" s="74"/>
      <c r="I70" s="74"/>
      <c r="J70" s="74"/>
      <c r="K70" s="74"/>
      <c r="L70" s="74"/>
      <c r="M70" s="74"/>
      <c r="N70" s="74"/>
      <c r="O70" s="74"/>
      <c r="P70" s="101"/>
      <c r="Q70" s="101"/>
      <c r="R70" s="101"/>
      <c r="S70" s="101"/>
      <c r="T70" s="101"/>
      <c r="U70" s="101"/>
      <c r="V70" s="101"/>
      <c r="W70" s="101"/>
      <c r="Y70" s="151"/>
      <c r="Z70" s="151"/>
    </row>
    <row r="71" spans="1:26" ht="20.100000000000001" customHeight="1" x14ac:dyDescent="0.25">
      <c r="A71" s="61">
        <v>69</v>
      </c>
      <c r="B71" s="73"/>
      <c r="C71" s="73"/>
      <c r="D71" s="73"/>
      <c r="E71" s="75"/>
      <c r="F71" s="74"/>
      <c r="G71" s="73"/>
      <c r="H71" s="74"/>
      <c r="I71" s="74"/>
      <c r="J71" s="74"/>
      <c r="K71" s="74"/>
      <c r="L71" s="74"/>
      <c r="M71" s="74"/>
      <c r="N71" s="74"/>
      <c r="O71" s="74"/>
      <c r="P71" s="101"/>
      <c r="Q71" s="101"/>
      <c r="R71" s="101"/>
      <c r="S71" s="101"/>
      <c r="T71" s="101"/>
      <c r="U71" s="101"/>
      <c r="V71" s="101"/>
      <c r="W71" s="120"/>
      <c r="Y71" s="151"/>
      <c r="Z71" s="151"/>
    </row>
    <row r="72" spans="1:26" ht="20.100000000000001" customHeight="1" x14ac:dyDescent="0.25">
      <c r="A72" s="61">
        <v>70</v>
      </c>
      <c r="B72" s="73"/>
      <c r="C72" s="73"/>
      <c r="D72" s="73"/>
      <c r="E72" s="75"/>
      <c r="F72" s="74"/>
      <c r="G72" s="73"/>
      <c r="H72" s="74"/>
      <c r="I72" s="74"/>
      <c r="J72" s="74"/>
      <c r="K72" s="74"/>
      <c r="L72" s="74"/>
      <c r="M72" s="74"/>
      <c r="N72" s="74"/>
      <c r="O72" s="74"/>
      <c r="P72" s="101"/>
      <c r="Q72" s="101"/>
      <c r="R72" s="101"/>
      <c r="S72" s="101"/>
      <c r="T72" s="101"/>
      <c r="U72" s="101"/>
      <c r="V72" s="101"/>
      <c r="W72" s="120"/>
      <c r="Y72" s="151"/>
      <c r="Z72" s="151"/>
    </row>
    <row r="73" spans="1:26" ht="20.100000000000001" customHeight="1" x14ac:dyDescent="0.25">
      <c r="A73" s="61">
        <v>71</v>
      </c>
      <c r="B73" s="73"/>
      <c r="C73" s="73"/>
      <c r="D73" s="73"/>
      <c r="E73" s="75"/>
      <c r="F73" s="74"/>
      <c r="G73" s="73"/>
      <c r="H73" s="74"/>
      <c r="I73" s="74"/>
      <c r="J73" s="74"/>
      <c r="K73" s="74"/>
      <c r="L73" s="74"/>
      <c r="M73" s="74"/>
      <c r="N73" s="74"/>
      <c r="O73" s="74"/>
      <c r="P73" s="101"/>
      <c r="Q73" s="101"/>
      <c r="R73" s="101"/>
      <c r="S73" s="101"/>
      <c r="T73" s="101"/>
      <c r="U73" s="101"/>
      <c r="V73" s="101"/>
      <c r="W73" s="101"/>
      <c r="Y73" s="151"/>
      <c r="Z73" s="151"/>
    </row>
    <row r="74" spans="1:26" ht="20.100000000000001" customHeight="1" x14ac:dyDescent="0.25">
      <c r="A74" s="61">
        <v>72</v>
      </c>
      <c r="B74" s="73"/>
      <c r="C74" s="73"/>
      <c r="D74" s="73"/>
      <c r="E74" s="75"/>
      <c r="F74" s="74"/>
      <c r="G74" s="73"/>
      <c r="H74" s="74"/>
      <c r="I74" s="74"/>
      <c r="J74" s="74"/>
      <c r="K74" s="74"/>
      <c r="L74" s="74"/>
      <c r="M74" s="74"/>
      <c r="N74" s="74"/>
      <c r="O74" s="74"/>
      <c r="P74" s="101"/>
      <c r="Q74" s="101"/>
      <c r="R74" s="101"/>
      <c r="S74" s="101"/>
      <c r="T74" s="101"/>
      <c r="U74" s="101"/>
      <c r="V74" s="101"/>
      <c r="W74" s="101"/>
      <c r="Y74" s="151"/>
      <c r="Z74" s="151"/>
    </row>
    <row r="75" spans="1:26" ht="20.100000000000001" customHeight="1" x14ac:dyDescent="0.25">
      <c r="A75" s="61">
        <v>73</v>
      </c>
      <c r="B75" s="73"/>
      <c r="C75" s="73"/>
      <c r="D75" s="73"/>
      <c r="E75" s="75"/>
      <c r="F75" s="74"/>
      <c r="G75" s="73"/>
      <c r="H75" s="74"/>
      <c r="I75" s="74"/>
      <c r="J75" s="74"/>
      <c r="K75" s="74"/>
      <c r="L75" s="74"/>
      <c r="M75" s="74"/>
      <c r="N75" s="74"/>
      <c r="O75" s="74"/>
      <c r="P75" s="101"/>
      <c r="Q75" s="101"/>
      <c r="R75" s="101"/>
      <c r="S75" s="101"/>
      <c r="T75" s="101"/>
      <c r="U75" s="101"/>
      <c r="V75" s="101"/>
      <c r="W75" s="101"/>
      <c r="Y75" s="151"/>
      <c r="Z75" s="151"/>
    </row>
    <row r="76" spans="1:26" ht="20.100000000000001" customHeight="1" x14ac:dyDescent="0.25">
      <c r="A76" s="61">
        <v>74</v>
      </c>
      <c r="B76" s="73"/>
      <c r="C76" s="73"/>
      <c r="D76" s="73"/>
      <c r="E76" s="75"/>
      <c r="F76" s="74"/>
      <c r="G76" s="73"/>
      <c r="H76" s="74"/>
      <c r="I76" s="74"/>
      <c r="J76" s="74"/>
      <c r="K76" s="74"/>
      <c r="L76" s="74"/>
      <c r="M76" s="74"/>
      <c r="N76" s="74"/>
      <c r="O76" s="74"/>
      <c r="P76" s="101"/>
      <c r="Q76" s="101"/>
      <c r="R76" s="101"/>
      <c r="S76" s="101"/>
      <c r="T76" s="101"/>
      <c r="U76" s="101"/>
      <c r="V76" s="101"/>
      <c r="W76" s="101"/>
      <c r="Y76" s="151"/>
      <c r="Z76" s="151"/>
    </row>
    <row r="77" spans="1:26" ht="20.100000000000001" customHeight="1" x14ac:dyDescent="0.25">
      <c r="A77" s="61">
        <v>75</v>
      </c>
      <c r="B77" s="73"/>
      <c r="C77" s="73"/>
      <c r="D77" s="73"/>
      <c r="E77" s="75"/>
      <c r="F77" s="74"/>
      <c r="G77" s="73"/>
      <c r="H77" s="74"/>
      <c r="I77" s="74"/>
      <c r="J77" s="74"/>
      <c r="K77" s="74"/>
      <c r="L77" s="74"/>
      <c r="M77" s="74"/>
      <c r="N77" s="74"/>
      <c r="O77" s="74"/>
      <c r="P77" s="101"/>
      <c r="Q77" s="101"/>
      <c r="R77" s="101"/>
      <c r="S77" s="101"/>
      <c r="T77" s="101"/>
      <c r="U77" s="101"/>
      <c r="V77" s="101"/>
      <c r="W77" s="101"/>
      <c r="Y77" s="151"/>
      <c r="Z77" s="151"/>
    </row>
    <row r="78" spans="1:26" ht="20.100000000000001" customHeight="1" x14ac:dyDescent="0.25">
      <c r="A78" s="61">
        <v>76</v>
      </c>
      <c r="B78" s="73"/>
      <c r="C78" s="73"/>
      <c r="D78" s="73"/>
      <c r="E78" s="75"/>
      <c r="F78" s="74"/>
      <c r="G78" s="73"/>
      <c r="H78" s="74"/>
      <c r="I78" s="74"/>
      <c r="J78" s="74"/>
      <c r="K78" s="74"/>
      <c r="L78" s="74"/>
      <c r="M78" s="74"/>
      <c r="N78" s="74"/>
      <c r="O78" s="74"/>
      <c r="P78" s="101"/>
      <c r="Q78" s="101"/>
      <c r="R78" s="101"/>
      <c r="S78" s="101"/>
      <c r="T78" s="101"/>
      <c r="U78" s="101"/>
      <c r="V78" s="101"/>
      <c r="W78" s="101"/>
      <c r="Y78" s="151"/>
      <c r="Z78" s="151"/>
    </row>
    <row r="79" spans="1:26" ht="20.100000000000001" customHeight="1" x14ac:dyDescent="0.25">
      <c r="A79" s="61">
        <v>77</v>
      </c>
      <c r="B79" s="73"/>
      <c r="C79" s="73"/>
      <c r="D79" s="73"/>
      <c r="E79" s="75"/>
      <c r="F79" s="74"/>
      <c r="G79" s="73"/>
      <c r="H79" s="74"/>
      <c r="I79" s="74"/>
      <c r="J79" s="74"/>
      <c r="K79" s="74"/>
      <c r="L79" s="74"/>
      <c r="M79" s="74"/>
      <c r="N79" s="74"/>
      <c r="O79" s="74"/>
      <c r="P79" s="101"/>
      <c r="Q79" s="101"/>
      <c r="R79" s="101"/>
      <c r="S79" s="101"/>
      <c r="T79" s="101"/>
      <c r="U79" s="101"/>
      <c r="V79" s="101"/>
      <c r="W79" s="101"/>
      <c r="Y79" s="151"/>
      <c r="Z79" s="151"/>
    </row>
    <row r="80" spans="1:26" ht="20.100000000000001" customHeight="1" x14ac:dyDescent="0.25">
      <c r="A80" s="61">
        <v>78</v>
      </c>
      <c r="B80" s="73"/>
      <c r="C80" s="73"/>
      <c r="D80" s="73"/>
      <c r="E80" s="75"/>
      <c r="F80" s="74"/>
      <c r="G80" s="73"/>
      <c r="H80" s="74"/>
      <c r="I80" s="74"/>
      <c r="J80" s="74"/>
      <c r="K80" s="74"/>
      <c r="L80" s="74"/>
      <c r="M80" s="74"/>
      <c r="N80" s="74"/>
      <c r="O80" s="74"/>
      <c r="P80" s="101"/>
      <c r="Q80" s="101"/>
      <c r="R80" s="101"/>
      <c r="S80" s="101"/>
      <c r="T80" s="101"/>
      <c r="U80" s="101"/>
      <c r="V80" s="101"/>
      <c r="W80" s="101"/>
      <c r="Y80" s="151"/>
      <c r="Z80" s="151"/>
    </row>
    <row r="81" spans="1:26" ht="20.100000000000001" customHeight="1" x14ac:dyDescent="0.25">
      <c r="A81" s="61">
        <v>79</v>
      </c>
      <c r="B81" s="73"/>
      <c r="C81" s="73"/>
      <c r="D81" s="73"/>
      <c r="E81" s="75"/>
      <c r="F81" s="74"/>
      <c r="G81" s="73"/>
      <c r="H81" s="74"/>
      <c r="I81" s="74"/>
      <c r="J81" s="74"/>
      <c r="K81" s="74"/>
      <c r="L81" s="74"/>
      <c r="M81" s="74"/>
      <c r="N81" s="74"/>
      <c r="O81" s="74"/>
      <c r="P81" s="101"/>
      <c r="Q81" s="101"/>
      <c r="R81" s="101"/>
      <c r="S81" s="101"/>
      <c r="T81" s="101"/>
      <c r="U81" s="101"/>
      <c r="V81" s="101"/>
      <c r="W81" s="120"/>
      <c r="Y81" s="151"/>
      <c r="Z81" s="151"/>
    </row>
    <row r="82" spans="1:26" ht="20.100000000000001" customHeight="1" x14ac:dyDescent="0.25">
      <c r="A82" s="61">
        <v>80</v>
      </c>
      <c r="B82" s="73"/>
      <c r="C82" s="73"/>
      <c r="D82" s="73"/>
      <c r="E82" s="75"/>
      <c r="F82" s="74"/>
      <c r="G82" s="73"/>
      <c r="H82" s="74"/>
      <c r="I82" s="74"/>
      <c r="J82" s="74"/>
      <c r="K82" s="74"/>
      <c r="L82" s="74"/>
      <c r="M82" s="74"/>
      <c r="N82" s="74"/>
      <c r="O82" s="74"/>
      <c r="P82" s="101"/>
      <c r="Q82" s="101"/>
      <c r="R82" s="101"/>
      <c r="S82" s="101"/>
      <c r="T82" s="101"/>
      <c r="U82" s="101"/>
      <c r="V82" s="101"/>
      <c r="W82" s="120"/>
      <c r="Y82" s="151"/>
      <c r="Z82" s="151"/>
    </row>
    <row r="83" spans="1:26" ht="20.100000000000001" customHeight="1" x14ac:dyDescent="0.25">
      <c r="A83" s="61">
        <v>81</v>
      </c>
      <c r="B83" s="73"/>
      <c r="C83" s="73"/>
      <c r="D83" s="73"/>
      <c r="E83" s="75"/>
      <c r="F83" s="74"/>
      <c r="G83" s="73"/>
      <c r="H83" s="74"/>
      <c r="I83" s="74"/>
      <c r="J83" s="74"/>
      <c r="K83" s="74"/>
      <c r="L83" s="74"/>
      <c r="M83" s="74"/>
      <c r="N83" s="74"/>
      <c r="O83" s="74"/>
      <c r="P83" s="101"/>
      <c r="Q83" s="101"/>
      <c r="R83" s="101"/>
      <c r="S83" s="101"/>
      <c r="T83" s="101"/>
      <c r="U83" s="101"/>
      <c r="V83" s="101"/>
      <c r="W83" s="120"/>
      <c r="Y83" s="151"/>
      <c r="Z83" s="151"/>
    </row>
    <row r="84" spans="1:26" ht="20.100000000000001" customHeight="1" x14ac:dyDescent="0.25">
      <c r="A84" s="61">
        <v>82</v>
      </c>
      <c r="B84" s="73"/>
      <c r="C84" s="73"/>
      <c r="D84" s="73"/>
      <c r="E84" s="75"/>
      <c r="F84" s="74"/>
      <c r="G84" s="73"/>
      <c r="H84" s="74"/>
      <c r="I84" s="74"/>
      <c r="J84" s="74"/>
      <c r="K84" s="74"/>
      <c r="L84" s="74"/>
      <c r="M84" s="74"/>
      <c r="N84" s="74"/>
      <c r="O84" s="74"/>
      <c r="P84" s="101"/>
      <c r="Q84" s="101"/>
      <c r="R84" s="101"/>
      <c r="S84" s="101"/>
      <c r="T84" s="101"/>
      <c r="U84" s="101"/>
      <c r="V84" s="101"/>
      <c r="W84" s="120"/>
      <c r="Y84" s="151"/>
      <c r="Z84" s="151"/>
    </row>
    <row r="85" spans="1:26" ht="20.100000000000001" customHeight="1" x14ac:dyDescent="0.25">
      <c r="A85" s="61">
        <v>83</v>
      </c>
      <c r="B85" s="73"/>
      <c r="C85" s="73"/>
      <c r="D85" s="73"/>
      <c r="E85" s="75"/>
      <c r="F85" s="74"/>
      <c r="G85" s="73"/>
      <c r="H85" s="74"/>
      <c r="I85" s="74"/>
      <c r="J85" s="74"/>
      <c r="K85" s="74"/>
      <c r="L85" s="74"/>
      <c r="M85" s="74"/>
      <c r="N85" s="74"/>
      <c r="O85" s="74"/>
      <c r="P85" s="101"/>
      <c r="Q85" s="101"/>
      <c r="R85" s="101"/>
      <c r="S85" s="101"/>
      <c r="T85" s="101"/>
      <c r="U85" s="101"/>
      <c r="V85" s="101"/>
      <c r="W85" s="101"/>
      <c r="Y85" s="151"/>
      <c r="Z85" s="151"/>
    </row>
    <row r="86" spans="1:26" ht="20.100000000000001" customHeight="1" x14ac:dyDescent="0.25">
      <c r="A86" s="61">
        <v>84</v>
      </c>
      <c r="B86" s="73"/>
      <c r="C86" s="73"/>
      <c r="D86" s="73"/>
      <c r="E86" s="75"/>
      <c r="F86" s="74"/>
      <c r="G86" s="73"/>
      <c r="H86" s="74"/>
      <c r="I86" s="74"/>
      <c r="J86" s="74"/>
      <c r="K86" s="74"/>
      <c r="L86" s="74"/>
      <c r="M86" s="74"/>
      <c r="N86" s="74"/>
      <c r="O86" s="74"/>
      <c r="P86" s="101"/>
      <c r="Q86" s="101"/>
      <c r="R86" s="101"/>
      <c r="S86" s="101"/>
      <c r="T86" s="101"/>
      <c r="U86" s="101"/>
      <c r="V86" s="101"/>
      <c r="W86" s="101"/>
      <c r="Y86" s="151"/>
      <c r="Z86" s="151"/>
    </row>
    <row r="87" spans="1:26" ht="20.100000000000001" customHeight="1" x14ac:dyDescent="0.25">
      <c r="A87" s="61">
        <v>85</v>
      </c>
      <c r="B87" s="73"/>
      <c r="C87" s="73"/>
      <c r="D87" s="73"/>
      <c r="E87" s="75"/>
      <c r="F87" s="74"/>
      <c r="G87" s="73"/>
      <c r="H87" s="74"/>
      <c r="I87" s="74"/>
      <c r="J87" s="74"/>
      <c r="K87" s="74"/>
      <c r="L87" s="74"/>
      <c r="M87" s="74"/>
      <c r="N87" s="74"/>
      <c r="O87" s="74"/>
      <c r="P87" s="101"/>
      <c r="Q87" s="101"/>
      <c r="R87" s="101"/>
      <c r="S87" s="101"/>
      <c r="T87" s="101"/>
      <c r="U87" s="101"/>
      <c r="V87" s="101"/>
      <c r="W87" s="101"/>
      <c r="Y87" s="151"/>
      <c r="Z87" s="151"/>
    </row>
    <row r="88" spans="1:26" ht="20.100000000000001" customHeight="1" x14ac:dyDescent="0.25">
      <c r="A88" s="61"/>
      <c r="B88" s="73"/>
      <c r="C88" s="73"/>
      <c r="D88" s="73"/>
      <c r="E88" s="75"/>
      <c r="F88" s="74"/>
      <c r="G88" s="73"/>
      <c r="H88" s="74"/>
      <c r="I88" s="74"/>
      <c r="J88" s="74"/>
      <c r="K88" s="74"/>
      <c r="L88" s="74"/>
      <c r="M88" s="74"/>
      <c r="N88" s="74"/>
      <c r="O88" s="74"/>
      <c r="P88" s="101"/>
      <c r="Q88" s="101"/>
      <c r="R88" s="101"/>
      <c r="S88" s="101"/>
      <c r="T88" s="101"/>
      <c r="U88" s="101"/>
      <c r="V88" s="101"/>
      <c r="W88" s="101"/>
      <c r="Y88" s="151"/>
      <c r="Z88" s="151"/>
    </row>
    <row r="89" spans="1:26" ht="20.100000000000001" customHeight="1" x14ac:dyDescent="0.25">
      <c r="A89" s="61"/>
      <c r="B89" s="73"/>
      <c r="C89" s="73"/>
      <c r="D89" s="73"/>
      <c r="E89" s="75"/>
      <c r="F89" s="74"/>
      <c r="G89" s="73"/>
      <c r="H89" s="74"/>
      <c r="I89" s="74"/>
      <c r="J89" s="74"/>
      <c r="K89" s="74"/>
      <c r="L89" s="74"/>
      <c r="M89" s="74"/>
      <c r="N89" s="74"/>
      <c r="O89" s="74"/>
      <c r="P89" s="101"/>
      <c r="Q89" s="101"/>
      <c r="R89" s="101"/>
      <c r="S89" s="101"/>
      <c r="T89" s="101"/>
      <c r="U89" s="101"/>
      <c r="V89" s="101"/>
      <c r="W89" s="101"/>
      <c r="Y89" s="151"/>
      <c r="Z89" s="151"/>
    </row>
    <row r="90" spans="1:26" ht="15.75" thickBot="1" x14ac:dyDescent="0.3"/>
    <row r="91" spans="1:26" ht="15.75" thickBot="1" x14ac:dyDescent="0.3">
      <c r="B91" s="144"/>
      <c r="C91" s="145" t="s">
        <v>186</v>
      </c>
      <c r="D91" s="82"/>
      <c r="E91" s="146"/>
      <c r="Y91" s="54"/>
    </row>
    <row r="92" spans="1:26" x14ac:dyDescent="0.25">
      <c r="Y92" s="55"/>
      <c r="Z92" s="197" t="s">
        <v>207</v>
      </c>
    </row>
    <row r="93" spans="1:26" x14ac:dyDescent="0.25">
      <c r="B93" s="2" t="s">
        <v>10</v>
      </c>
      <c r="C93" s="1"/>
      <c r="D93" s="1"/>
      <c r="E93" s="1"/>
      <c r="F93" s="1"/>
      <c r="G93" s="1" t="s">
        <v>11</v>
      </c>
      <c r="H93" s="1"/>
      <c r="I93" s="1"/>
      <c r="J93" s="1"/>
      <c r="K93" s="1"/>
      <c r="L93" s="1"/>
      <c r="M93" s="1"/>
      <c r="N93" s="1" t="s">
        <v>12</v>
      </c>
      <c r="P93" s="5" t="s">
        <v>59</v>
      </c>
      <c r="Q93" s="5"/>
      <c r="S93" t="s">
        <v>75</v>
      </c>
      <c r="Y93" s="55"/>
      <c r="Z93" s="197"/>
    </row>
    <row r="94" spans="1:26" x14ac:dyDescent="0.25">
      <c r="B94" s="2" t="s">
        <v>13</v>
      </c>
      <c r="C94" s="1"/>
      <c r="D94" s="1"/>
      <c r="E94" s="1"/>
      <c r="F94" s="1"/>
      <c r="G94" s="1" t="s">
        <v>45</v>
      </c>
      <c r="H94" s="1"/>
      <c r="I94" s="1"/>
      <c r="J94" s="1"/>
      <c r="K94" s="1"/>
      <c r="L94" s="1"/>
      <c r="M94" s="1"/>
      <c r="N94" s="1" t="s">
        <v>15</v>
      </c>
      <c r="P94" s="7" t="s">
        <v>78</v>
      </c>
      <c r="Q94" s="7"/>
      <c r="S94" t="s">
        <v>76</v>
      </c>
      <c r="Y94" s="55"/>
      <c r="Z94" s="197"/>
    </row>
    <row r="95" spans="1:26" x14ac:dyDescent="0.25">
      <c r="B95" s="2" t="s">
        <v>16</v>
      </c>
      <c r="C95" s="1"/>
      <c r="D95" s="1"/>
      <c r="E95" s="1"/>
      <c r="F95" s="1"/>
      <c r="G95" s="1" t="s">
        <v>31</v>
      </c>
      <c r="H95" s="1"/>
      <c r="I95" s="1"/>
      <c r="J95" s="1"/>
      <c r="K95" s="1"/>
      <c r="L95" s="1"/>
      <c r="M95" s="1"/>
      <c r="N95" s="1" t="s">
        <v>18</v>
      </c>
      <c r="P95" s="5" t="s">
        <v>60</v>
      </c>
      <c r="Q95" s="5"/>
      <c r="S95" t="s">
        <v>182</v>
      </c>
      <c r="Y95" s="55"/>
      <c r="Z95" s="197"/>
    </row>
    <row r="96" spans="1:26" x14ac:dyDescent="0.25">
      <c r="B96" s="2" t="s">
        <v>19</v>
      </c>
      <c r="C96" s="1"/>
      <c r="D96" s="1"/>
      <c r="E96" s="1"/>
      <c r="F96" s="1"/>
      <c r="G96" s="1" t="s">
        <v>23</v>
      </c>
      <c r="H96" s="1"/>
      <c r="I96" s="1"/>
      <c r="J96" s="1"/>
      <c r="K96" s="1"/>
      <c r="L96" s="1"/>
      <c r="M96" s="1"/>
      <c r="N96" s="1" t="s">
        <v>21</v>
      </c>
      <c r="P96" s="86" t="s">
        <v>108</v>
      </c>
      <c r="Q96" s="86"/>
      <c r="S96" t="s">
        <v>79</v>
      </c>
      <c r="Y96" s="55"/>
      <c r="Z96" s="197"/>
    </row>
    <row r="97" spans="2:26" x14ac:dyDescent="0.25">
      <c r="B97" s="2" t="s">
        <v>22</v>
      </c>
      <c r="C97" s="1"/>
      <c r="D97" s="1"/>
      <c r="E97" s="1"/>
      <c r="F97" s="1"/>
      <c r="G97" s="1" t="s">
        <v>29</v>
      </c>
      <c r="H97" s="1"/>
      <c r="I97" s="1"/>
      <c r="J97" s="1"/>
      <c r="K97" s="1"/>
      <c r="L97" s="1"/>
      <c r="M97" s="1"/>
      <c r="N97" s="1" t="s">
        <v>24</v>
      </c>
      <c r="P97" s="5" t="s">
        <v>61</v>
      </c>
      <c r="Q97" s="5"/>
      <c r="S97" t="s">
        <v>185</v>
      </c>
      <c r="Y97" s="55"/>
      <c r="Z97" s="197"/>
    </row>
    <row r="98" spans="2:26" x14ac:dyDescent="0.25">
      <c r="B98" s="2" t="s">
        <v>25</v>
      </c>
      <c r="C98" s="1"/>
      <c r="D98" s="1"/>
      <c r="E98" s="1"/>
      <c r="F98" s="1"/>
      <c r="G98" s="1" t="s">
        <v>9</v>
      </c>
      <c r="H98" s="1"/>
      <c r="I98" s="1"/>
      <c r="J98" s="1"/>
      <c r="K98" s="1"/>
      <c r="L98" s="1"/>
      <c r="M98" s="1"/>
      <c r="N98" s="1" t="s">
        <v>27</v>
      </c>
      <c r="P98" s="5" t="s">
        <v>39</v>
      </c>
      <c r="Q98" s="5"/>
      <c r="Y98" s="55"/>
      <c r="Z98" s="197"/>
    </row>
    <row r="99" spans="2:26" x14ac:dyDescent="0.25">
      <c r="B99" s="2" t="s">
        <v>28</v>
      </c>
      <c r="C99" s="1"/>
      <c r="D99" s="1"/>
      <c r="E99" s="1"/>
      <c r="F99" s="1"/>
      <c r="G99" s="1" t="s">
        <v>20</v>
      </c>
      <c r="H99" s="1"/>
      <c r="I99" s="1"/>
      <c r="J99" s="1"/>
      <c r="K99" s="1"/>
      <c r="L99" s="1"/>
      <c r="M99" s="1"/>
      <c r="N99" s="1"/>
      <c r="P99" s="7" t="s">
        <v>73</v>
      </c>
      <c r="Q99" s="7"/>
      <c r="Y99" s="55"/>
      <c r="Z99" s="197"/>
    </row>
    <row r="100" spans="2:26" x14ac:dyDescent="0.25">
      <c r="B100" s="2" t="s">
        <v>30</v>
      </c>
      <c r="C100" s="1"/>
      <c r="D100" s="1"/>
      <c r="E100" s="1"/>
      <c r="F100" s="1"/>
      <c r="G100" s="1" t="s">
        <v>77</v>
      </c>
      <c r="H100" s="1"/>
      <c r="I100" s="1"/>
      <c r="J100" s="1"/>
      <c r="K100" s="1"/>
      <c r="L100" s="1"/>
      <c r="M100" s="1"/>
      <c r="N100" s="1"/>
      <c r="P100" s="5" t="s">
        <v>62</v>
      </c>
      <c r="Q100" s="5"/>
      <c r="Y100" s="55"/>
      <c r="Z100" s="197"/>
    </row>
    <row r="101" spans="2:26" x14ac:dyDescent="0.25">
      <c r="B101" s="2" t="s">
        <v>32</v>
      </c>
      <c r="C101" s="1"/>
      <c r="D101" s="1"/>
      <c r="E101" s="1"/>
      <c r="F101" s="1"/>
      <c r="G101" s="1" t="s">
        <v>17</v>
      </c>
      <c r="H101" s="1"/>
      <c r="I101" s="1"/>
      <c r="J101" s="1"/>
      <c r="K101" s="1"/>
      <c r="L101" s="1"/>
      <c r="M101" s="1"/>
      <c r="N101" s="1"/>
      <c r="P101" s="7" t="s">
        <v>71</v>
      </c>
      <c r="Q101" s="7"/>
      <c r="Y101" s="55"/>
      <c r="Z101" s="197"/>
    </row>
    <row r="102" spans="2:26" x14ac:dyDescent="0.25">
      <c r="B102" s="2" t="s">
        <v>33</v>
      </c>
      <c r="C102" s="1"/>
      <c r="D102" s="1"/>
      <c r="E102" s="1"/>
      <c r="F102" s="1"/>
      <c r="G102" s="1" t="s">
        <v>43</v>
      </c>
      <c r="H102" s="1"/>
      <c r="I102" s="1"/>
      <c r="J102" s="1"/>
      <c r="K102" s="1"/>
      <c r="L102" s="1"/>
      <c r="M102" s="1"/>
      <c r="N102" s="1"/>
      <c r="P102" s="8" t="s">
        <v>63</v>
      </c>
      <c r="Q102" s="8"/>
      <c r="Y102" s="55"/>
      <c r="Z102" s="197"/>
    </row>
    <row r="103" spans="2:26" x14ac:dyDescent="0.25">
      <c r="B103" s="2" t="s">
        <v>35</v>
      </c>
      <c r="C103" s="1"/>
      <c r="D103" s="1"/>
      <c r="E103" s="1"/>
      <c r="F103" s="1"/>
      <c r="G103" s="1" t="s">
        <v>26</v>
      </c>
      <c r="H103" s="1"/>
      <c r="I103" s="1"/>
      <c r="J103" s="1"/>
      <c r="K103" s="1"/>
      <c r="L103" s="1"/>
      <c r="M103" s="1"/>
      <c r="N103" s="1"/>
      <c r="P103" s="5" t="s">
        <v>64</v>
      </c>
      <c r="Q103" s="5"/>
      <c r="Y103" s="55"/>
      <c r="Z103" s="197"/>
    </row>
    <row r="104" spans="2:26" x14ac:dyDescent="0.25">
      <c r="B104" s="2" t="s">
        <v>37</v>
      </c>
      <c r="C104" s="1"/>
      <c r="D104" s="1"/>
      <c r="E104" s="1"/>
      <c r="F104" s="1"/>
      <c r="G104" s="1" t="s">
        <v>14</v>
      </c>
      <c r="H104" s="1"/>
      <c r="I104" s="1"/>
      <c r="J104" s="1"/>
      <c r="K104" s="1"/>
      <c r="L104" s="1"/>
      <c r="M104" s="1"/>
      <c r="N104" s="1"/>
      <c r="P104" s="5" t="s">
        <v>65</v>
      </c>
      <c r="Q104" s="5"/>
      <c r="Y104" s="55"/>
      <c r="Z104" s="197"/>
    </row>
    <row r="105" spans="2:26" x14ac:dyDescent="0.25">
      <c r="B105" s="2" t="s">
        <v>38</v>
      </c>
      <c r="C105" s="1"/>
      <c r="D105" s="1"/>
      <c r="E105" s="1"/>
      <c r="F105" s="1"/>
      <c r="G105" s="1" t="s">
        <v>81</v>
      </c>
      <c r="H105" s="1"/>
      <c r="I105" s="1"/>
      <c r="J105" s="1"/>
      <c r="K105" s="1"/>
      <c r="L105" s="1"/>
      <c r="M105" s="1"/>
      <c r="N105" s="1"/>
      <c r="P105" s="7" t="s">
        <v>107</v>
      </c>
      <c r="Q105" s="7"/>
      <c r="Y105" s="55"/>
      <c r="Z105" s="197"/>
    </row>
    <row r="106" spans="2:26" x14ac:dyDescent="0.25">
      <c r="B106" s="2" t="s">
        <v>40</v>
      </c>
      <c r="C106" s="1"/>
      <c r="D106" s="1"/>
      <c r="E106" s="1"/>
      <c r="F106" s="1"/>
      <c r="G106" s="1" t="s">
        <v>41</v>
      </c>
      <c r="H106" s="1"/>
      <c r="I106" s="1"/>
      <c r="J106" s="1"/>
      <c r="K106" s="1"/>
      <c r="L106" s="1"/>
      <c r="M106" s="1"/>
      <c r="N106" s="1"/>
      <c r="P106" s="7" t="s">
        <v>67</v>
      </c>
      <c r="Q106" s="7"/>
      <c r="Y106" s="55"/>
      <c r="Z106" s="197"/>
    </row>
    <row r="107" spans="2:26" ht="15.75" thickBot="1" x14ac:dyDescent="0.3">
      <c r="B107" s="2" t="s">
        <v>42</v>
      </c>
      <c r="C107" s="1"/>
      <c r="D107" s="1"/>
      <c r="E107" s="1"/>
      <c r="F107" s="1"/>
      <c r="G107" s="1" t="s">
        <v>80</v>
      </c>
      <c r="H107" s="1"/>
      <c r="I107" s="1"/>
      <c r="J107" s="1"/>
      <c r="K107" s="1"/>
      <c r="L107" s="1"/>
      <c r="M107" s="1"/>
      <c r="N107" s="1"/>
      <c r="P107" s="5" t="s">
        <v>68</v>
      </c>
      <c r="Q107" s="5"/>
      <c r="Y107" s="181"/>
      <c r="Z107" s="197"/>
    </row>
    <row r="108" spans="2:26" x14ac:dyDescent="0.25">
      <c r="B108" s="2" t="s">
        <v>44</v>
      </c>
      <c r="C108" s="1"/>
      <c r="D108" s="1"/>
      <c r="E108" s="1"/>
      <c r="F108" s="1"/>
      <c r="G108" s="1" t="s">
        <v>34</v>
      </c>
      <c r="P108" s="5" t="s">
        <v>69</v>
      </c>
      <c r="Q108" s="5"/>
    </row>
    <row r="109" spans="2:26" x14ac:dyDescent="0.25">
      <c r="B109" s="2" t="s">
        <v>46</v>
      </c>
      <c r="C109" s="1"/>
      <c r="D109" s="1"/>
      <c r="E109" s="1"/>
      <c r="F109" s="1"/>
      <c r="G109" s="2" t="s">
        <v>36</v>
      </c>
      <c r="P109" s="86" t="s">
        <v>106</v>
      </c>
      <c r="Q109" s="86"/>
    </row>
    <row r="110" spans="2:26" x14ac:dyDescent="0.25">
      <c r="B110" s="2" t="s">
        <v>47</v>
      </c>
      <c r="C110" s="1"/>
      <c r="D110" s="1"/>
      <c r="E110" s="1"/>
      <c r="F110" s="1"/>
      <c r="G110" s="1" t="s">
        <v>72</v>
      </c>
    </row>
    <row r="111" spans="2:26" x14ac:dyDescent="0.25">
      <c r="B111" s="2" t="s">
        <v>48</v>
      </c>
      <c r="C111" s="1"/>
      <c r="D111" s="1"/>
      <c r="E111" s="1"/>
      <c r="F111" s="1"/>
      <c r="G111" s="1" t="s">
        <v>106</v>
      </c>
    </row>
    <row r="112" spans="2:26" x14ac:dyDescent="0.25">
      <c r="B112" s="2" t="s">
        <v>49</v>
      </c>
      <c r="C112" s="1"/>
      <c r="D112" s="1"/>
      <c r="E112" s="1"/>
      <c r="F112" s="1"/>
      <c r="G112" s="1"/>
    </row>
    <row r="113" spans="2:23" x14ac:dyDescent="0.25">
      <c r="B113" s="2" t="s">
        <v>50</v>
      </c>
      <c r="C113" s="1"/>
      <c r="D113" s="1"/>
      <c r="E113" s="1"/>
      <c r="F113" s="1"/>
      <c r="G113" s="1"/>
    </row>
    <row r="114" spans="2:23" x14ac:dyDescent="0.25">
      <c r="B114" s="2" t="s">
        <v>51</v>
      </c>
      <c r="C114" s="1"/>
      <c r="D114" s="1"/>
      <c r="E114" s="1"/>
      <c r="F114" s="1"/>
      <c r="G114" s="1"/>
    </row>
    <row r="115" spans="2:23" x14ac:dyDescent="0.25">
      <c r="B115" s="2" t="s">
        <v>52</v>
      </c>
      <c r="C115" s="1"/>
      <c r="D115" s="1"/>
      <c r="E115" s="1"/>
      <c r="F115" s="1"/>
      <c r="G115" s="1"/>
    </row>
    <row r="116" spans="2:23" x14ac:dyDescent="0.25">
      <c r="B116" s="2" t="s">
        <v>53</v>
      </c>
      <c r="C116" s="1"/>
      <c r="D116" s="1"/>
      <c r="E116" s="1"/>
      <c r="F116" s="1"/>
      <c r="G116" s="1"/>
    </row>
    <row r="117" spans="2:23" x14ac:dyDescent="0.25">
      <c r="B117" s="2" t="s">
        <v>54</v>
      </c>
      <c r="C117" s="1"/>
      <c r="D117" s="1"/>
      <c r="E117" s="1"/>
      <c r="F117" s="1"/>
      <c r="G117" s="1"/>
    </row>
    <row r="118" spans="2:23" x14ac:dyDescent="0.25">
      <c r="B118" s="85" t="s">
        <v>181</v>
      </c>
      <c r="C118" s="1"/>
      <c r="D118" s="1"/>
      <c r="E118" s="1"/>
      <c r="F118" s="1"/>
      <c r="G118" s="1"/>
    </row>
    <row r="119" spans="2:23" x14ac:dyDescent="0.25">
      <c r="B119" s="2" t="s">
        <v>55</v>
      </c>
      <c r="C119" s="1"/>
      <c r="D119" s="1"/>
      <c r="E119" s="1"/>
      <c r="F119" s="1"/>
      <c r="G119" s="1"/>
    </row>
    <row r="120" spans="2:23" x14ac:dyDescent="0.25">
      <c r="B120" s="85" t="s">
        <v>105</v>
      </c>
    </row>
    <row r="122" spans="2:23" x14ac:dyDescent="0.25">
      <c r="B122" s="218" t="s">
        <v>135</v>
      </c>
      <c r="C122" s="219"/>
      <c r="D122" s="219"/>
      <c r="E122" s="219"/>
      <c r="F122" s="219"/>
      <c r="G122" s="219"/>
      <c r="H122" s="219"/>
      <c r="I122" s="219"/>
      <c r="J122" s="219"/>
      <c r="K122" s="219"/>
      <c r="L122" s="219"/>
      <c r="M122" s="219"/>
      <c r="N122" s="219"/>
      <c r="O122" s="219"/>
      <c r="P122" s="219"/>
      <c r="Q122" s="219"/>
      <c r="R122" s="219"/>
      <c r="S122" s="219"/>
      <c r="T122" s="219"/>
      <c r="U122" s="219"/>
      <c r="V122" s="219"/>
      <c r="W122" s="220"/>
    </row>
    <row r="123" spans="2:23" x14ac:dyDescent="0.25">
      <c r="B123" s="221"/>
      <c r="C123" s="222"/>
      <c r="D123" s="222"/>
      <c r="E123" s="222"/>
      <c r="F123" s="222"/>
      <c r="G123" s="222"/>
      <c r="H123" s="222"/>
      <c r="I123" s="222"/>
      <c r="J123" s="222"/>
      <c r="K123" s="222"/>
      <c r="L123" s="222"/>
      <c r="M123" s="222"/>
      <c r="N123" s="222"/>
      <c r="O123" s="222"/>
      <c r="P123" s="222"/>
      <c r="Q123" s="222"/>
      <c r="R123" s="222"/>
      <c r="S123" s="222"/>
      <c r="T123" s="222"/>
      <c r="U123" s="222"/>
      <c r="V123" s="222"/>
      <c r="W123" s="223"/>
    </row>
    <row r="125" spans="2:23" ht="23.25" x14ac:dyDescent="0.35">
      <c r="B125" s="198" t="s">
        <v>136</v>
      </c>
      <c r="C125" s="199"/>
      <c r="D125" s="199"/>
      <c r="E125" s="199"/>
      <c r="F125" s="199"/>
      <c r="G125" s="200"/>
      <c r="H125" s="122"/>
      <c r="I125" s="122"/>
      <c r="J125" s="122"/>
      <c r="K125" s="198" t="s">
        <v>159</v>
      </c>
      <c r="L125" s="199"/>
      <c r="M125" s="199"/>
      <c r="N125" s="199"/>
      <c r="O125" s="200"/>
      <c r="P125" s="121"/>
      <c r="Q125" s="121"/>
      <c r="R125" s="121"/>
      <c r="S125" s="198" t="s">
        <v>164</v>
      </c>
      <c r="T125" s="199"/>
      <c r="U125" s="199"/>
      <c r="V125" s="199"/>
      <c r="W125" s="200"/>
    </row>
    <row r="126" spans="2:23" ht="23.25" x14ac:dyDescent="0.35">
      <c r="B126" s="224"/>
      <c r="C126" s="225"/>
      <c r="D126" s="225"/>
      <c r="E126" s="225"/>
      <c r="F126" s="225"/>
      <c r="G126" s="226"/>
      <c r="H126" s="122"/>
      <c r="I126" s="122"/>
      <c r="J126" s="122"/>
      <c r="K126" s="201"/>
      <c r="L126" s="202"/>
      <c r="M126" s="202"/>
      <c r="N126" s="202"/>
      <c r="O126" s="203"/>
      <c r="P126" s="121"/>
      <c r="Q126" s="121"/>
      <c r="R126" s="121"/>
      <c r="S126" s="201"/>
      <c r="T126" s="202"/>
      <c r="U126" s="202"/>
      <c r="V126" s="202"/>
      <c r="W126" s="203"/>
    </row>
    <row r="127" spans="2:23" x14ac:dyDescent="0.25">
      <c r="B127" s="207" t="s">
        <v>137</v>
      </c>
      <c r="C127" s="208"/>
      <c r="D127" s="208"/>
      <c r="E127" s="208"/>
      <c r="F127" s="208"/>
      <c r="G127" s="209"/>
      <c r="H127" s="121"/>
      <c r="I127" s="121"/>
      <c r="J127" s="121"/>
      <c r="K127" s="210" t="s">
        <v>150</v>
      </c>
      <c r="L127" s="211"/>
      <c r="M127" s="211"/>
      <c r="N127" s="211"/>
      <c r="O127" s="212"/>
      <c r="P127" s="121"/>
      <c r="Q127" s="121"/>
      <c r="R127" s="121"/>
      <c r="S127" s="210" t="s">
        <v>160</v>
      </c>
      <c r="T127" s="211"/>
      <c r="U127" s="211"/>
      <c r="V127" s="211"/>
      <c r="W127" s="212"/>
    </row>
    <row r="128" spans="2:23" x14ac:dyDescent="0.25">
      <c r="B128" s="123"/>
      <c r="C128" s="124"/>
      <c r="D128" s="124"/>
      <c r="E128" s="124"/>
      <c r="F128" s="124"/>
      <c r="G128" s="125"/>
      <c r="H128" s="121"/>
      <c r="I128" s="121"/>
      <c r="J128" s="121"/>
      <c r="K128" s="126"/>
      <c r="L128" s="127"/>
      <c r="M128" s="127"/>
      <c r="N128" s="127"/>
      <c r="O128" s="128"/>
      <c r="P128" s="121"/>
      <c r="Q128" s="121"/>
      <c r="R128" s="121"/>
      <c r="S128" s="126"/>
      <c r="T128" s="127"/>
      <c r="U128" s="127"/>
      <c r="V128" s="127"/>
      <c r="W128" s="128"/>
    </row>
    <row r="129" spans="2:23" x14ac:dyDescent="0.25">
      <c r="B129" s="194" t="s">
        <v>138</v>
      </c>
      <c r="C129" s="195"/>
      <c r="D129" s="195"/>
      <c r="E129" s="195"/>
      <c r="F129" s="195"/>
      <c r="G129" s="196"/>
      <c r="H129" s="121"/>
      <c r="I129" s="121"/>
      <c r="J129" s="121"/>
      <c r="K129" s="194" t="s">
        <v>151</v>
      </c>
      <c r="L129" s="195"/>
      <c r="M129" s="195"/>
      <c r="N129" s="195"/>
      <c r="O129" s="196"/>
      <c r="P129" s="121"/>
      <c r="Q129" s="121"/>
      <c r="R129" s="121"/>
      <c r="S129" s="194" t="s">
        <v>161</v>
      </c>
      <c r="T129" s="195"/>
      <c r="U129" s="195"/>
      <c r="V129" s="195"/>
      <c r="W129" s="196"/>
    </row>
    <row r="130" spans="2:23" x14ac:dyDescent="0.25">
      <c r="B130" s="194" t="s">
        <v>139</v>
      </c>
      <c r="C130" s="195"/>
      <c r="D130" s="195"/>
      <c r="E130" s="195"/>
      <c r="F130" s="195"/>
      <c r="G130" s="196"/>
      <c r="H130" s="121"/>
      <c r="I130" s="121"/>
      <c r="J130" s="121"/>
      <c r="K130" s="194" t="s">
        <v>152</v>
      </c>
      <c r="L130" s="195"/>
      <c r="M130" s="195"/>
      <c r="N130" s="195"/>
      <c r="O130" s="196"/>
      <c r="P130" s="121"/>
      <c r="Q130" s="121"/>
      <c r="R130" s="121"/>
      <c r="S130" s="207" t="s">
        <v>162</v>
      </c>
      <c r="T130" s="208"/>
      <c r="U130" s="208"/>
      <c r="V130" s="208"/>
      <c r="W130" s="209"/>
    </row>
    <row r="131" spans="2:23" x14ac:dyDescent="0.25">
      <c r="B131" s="194" t="s">
        <v>140</v>
      </c>
      <c r="C131" s="195"/>
      <c r="D131" s="195"/>
      <c r="E131" s="195"/>
      <c r="F131" s="195"/>
      <c r="G131" s="196"/>
      <c r="H131" s="121"/>
      <c r="I131" s="121"/>
      <c r="J131" s="121"/>
      <c r="K131" s="194" t="s">
        <v>153</v>
      </c>
      <c r="L131" s="195"/>
      <c r="M131" s="195"/>
      <c r="N131" s="195"/>
      <c r="O131" s="196"/>
      <c r="P131" s="121"/>
      <c r="Q131" s="121"/>
      <c r="R131" s="121"/>
      <c r="S131" s="194" t="s">
        <v>163</v>
      </c>
      <c r="T131" s="195"/>
      <c r="U131" s="195"/>
      <c r="V131" s="195"/>
      <c r="W131" s="196"/>
    </row>
    <row r="132" spans="2:23" x14ac:dyDescent="0.25">
      <c r="B132" s="194" t="s">
        <v>141</v>
      </c>
      <c r="C132" s="195"/>
      <c r="D132" s="195"/>
      <c r="E132" s="195"/>
      <c r="F132" s="195"/>
      <c r="G132" s="196"/>
      <c r="H132" s="121"/>
      <c r="I132" s="121"/>
      <c r="J132" s="121"/>
      <c r="K132" s="194" t="s">
        <v>154</v>
      </c>
      <c r="L132" s="195"/>
      <c r="M132" s="195"/>
      <c r="N132" s="195"/>
      <c r="O132" s="196"/>
      <c r="P132" s="121"/>
      <c r="Q132" s="121"/>
      <c r="R132" s="121"/>
      <c r="S132" s="121"/>
      <c r="T132" s="121"/>
      <c r="U132" s="121"/>
      <c r="V132" s="121"/>
      <c r="W132" s="121"/>
    </row>
    <row r="133" spans="2:23" ht="23.25" x14ac:dyDescent="0.35">
      <c r="B133" s="210" t="s">
        <v>142</v>
      </c>
      <c r="C133" s="211"/>
      <c r="D133" s="211"/>
      <c r="E133" s="211"/>
      <c r="F133" s="211"/>
      <c r="G133" s="212"/>
      <c r="H133" s="121"/>
      <c r="I133" s="121"/>
      <c r="J133" s="121"/>
      <c r="K133" s="207" t="s">
        <v>155</v>
      </c>
      <c r="L133" s="208"/>
      <c r="M133" s="208"/>
      <c r="N133" s="208"/>
      <c r="O133" s="209"/>
      <c r="P133" s="121"/>
      <c r="Q133" s="121"/>
      <c r="R133" s="121"/>
      <c r="S133" s="204" t="s">
        <v>165</v>
      </c>
      <c r="T133" s="205"/>
      <c r="U133" s="205"/>
      <c r="V133" s="205"/>
      <c r="W133" s="206"/>
    </row>
    <row r="134" spans="2:23" x14ac:dyDescent="0.25">
      <c r="B134" s="207" t="s">
        <v>143</v>
      </c>
      <c r="C134" s="208"/>
      <c r="D134" s="208"/>
      <c r="E134" s="208"/>
      <c r="F134" s="208"/>
      <c r="G134" s="209"/>
      <c r="H134" s="121"/>
      <c r="I134" s="121"/>
      <c r="J134" s="121"/>
      <c r="K134" s="194" t="s">
        <v>156</v>
      </c>
      <c r="L134" s="195"/>
      <c r="M134" s="195"/>
      <c r="N134" s="195"/>
      <c r="O134" s="196"/>
      <c r="P134" s="121"/>
      <c r="Q134" s="121"/>
      <c r="R134" s="121"/>
      <c r="S134" s="210" t="s">
        <v>166</v>
      </c>
      <c r="T134" s="211"/>
      <c r="U134" s="211"/>
      <c r="V134" s="211"/>
      <c r="W134" s="212"/>
    </row>
    <row r="135" spans="2:23" x14ac:dyDescent="0.25">
      <c r="B135" s="213" t="s">
        <v>144</v>
      </c>
      <c r="C135" s="214"/>
      <c r="D135" s="214"/>
      <c r="E135" s="214"/>
      <c r="F135" s="214"/>
      <c r="G135" s="215"/>
      <c r="H135" s="121"/>
      <c r="I135" s="121"/>
      <c r="J135" s="121"/>
      <c r="K135" s="194" t="s">
        <v>157</v>
      </c>
      <c r="L135" s="195"/>
      <c r="M135" s="195"/>
      <c r="N135" s="195"/>
      <c r="O135" s="196"/>
      <c r="P135" s="121"/>
      <c r="Q135" s="121"/>
      <c r="R135" s="121"/>
      <c r="S135" s="213"/>
      <c r="T135" s="214"/>
      <c r="U135" s="214"/>
      <c r="V135" s="214"/>
      <c r="W135" s="215"/>
    </row>
    <row r="136" spans="2:23" x14ac:dyDescent="0.25">
      <c r="B136" s="194" t="s">
        <v>145</v>
      </c>
      <c r="C136" s="195"/>
      <c r="D136" s="195"/>
      <c r="E136" s="195"/>
      <c r="F136" s="195"/>
      <c r="G136" s="196"/>
      <c r="H136" s="121"/>
      <c r="I136" s="121"/>
      <c r="J136" s="121"/>
      <c r="K136" s="213" t="s">
        <v>158</v>
      </c>
      <c r="L136" s="214"/>
      <c r="M136" s="214"/>
      <c r="N136" s="214"/>
      <c r="O136" s="215"/>
      <c r="P136" s="121"/>
      <c r="Q136" s="121"/>
      <c r="R136" s="121"/>
      <c r="S136" s="121"/>
      <c r="T136" s="121"/>
      <c r="U136" s="121"/>
      <c r="V136" s="121"/>
      <c r="W136" s="121"/>
    </row>
    <row r="137" spans="2:23" ht="23.25" x14ac:dyDescent="0.35">
      <c r="B137" s="194" t="s">
        <v>146</v>
      </c>
      <c r="C137" s="195"/>
      <c r="D137" s="195"/>
      <c r="E137" s="195"/>
      <c r="F137" s="195"/>
      <c r="G137" s="196"/>
      <c r="H137" s="121"/>
      <c r="I137" s="121"/>
      <c r="J137" s="121"/>
      <c r="K137" s="121"/>
      <c r="L137" s="121"/>
      <c r="M137" s="121"/>
      <c r="N137" s="121"/>
      <c r="O137" s="121"/>
      <c r="P137" s="121"/>
      <c r="Q137" s="121"/>
      <c r="R137" s="121"/>
      <c r="S137" s="204" t="s">
        <v>167</v>
      </c>
      <c r="T137" s="205"/>
      <c r="U137" s="205"/>
      <c r="V137" s="205"/>
      <c r="W137" s="206"/>
    </row>
    <row r="138" spans="2:23" ht="23.25" x14ac:dyDescent="0.35">
      <c r="B138" s="207" t="s">
        <v>147</v>
      </c>
      <c r="C138" s="208"/>
      <c r="D138" s="208"/>
      <c r="E138" s="208"/>
      <c r="F138" s="208"/>
      <c r="G138" s="209"/>
      <c r="H138" s="121"/>
      <c r="I138" s="121"/>
      <c r="J138" s="121"/>
      <c r="K138" s="204" t="s">
        <v>170</v>
      </c>
      <c r="L138" s="205"/>
      <c r="M138" s="205"/>
      <c r="N138" s="205"/>
      <c r="O138" s="206"/>
      <c r="P138" s="121"/>
      <c r="Q138" s="121"/>
      <c r="R138" s="121"/>
      <c r="S138" s="210" t="s">
        <v>168</v>
      </c>
      <c r="T138" s="211"/>
      <c r="U138" s="211"/>
      <c r="V138" s="211"/>
      <c r="W138" s="212"/>
    </row>
    <row r="139" spans="2:23" x14ac:dyDescent="0.25">
      <c r="B139" s="207" t="s">
        <v>148</v>
      </c>
      <c r="C139" s="208"/>
      <c r="D139" s="208"/>
      <c r="E139" s="208"/>
      <c r="F139" s="208"/>
      <c r="G139" s="209"/>
      <c r="H139" s="121"/>
      <c r="I139" s="121"/>
      <c r="J139" s="121"/>
      <c r="K139" s="210" t="s">
        <v>169</v>
      </c>
      <c r="L139" s="211"/>
      <c r="M139" s="211"/>
      <c r="N139" s="211"/>
      <c r="O139" s="212"/>
      <c r="P139" s="121"/>
      <c r="Q139" s="121"/>
      <c r="R139" s="121"/>
      <c r="S139" s="213"/>
      <c r="T139" s="214"/>
      <c r="U139" s="214"/>
      <c r="V139" s="214"/>
      <c r="W139" s="215"/>
    </row>
    <row r="140" spans="2:23" x14ac:dyDescent="0.25">
      <c r="B140" s="213" t="s">
        <v>149</v>
      </c>
      <c r="C140" s="214"/>
      <c r="D140" s="214"/>
      <c r="E140" s="214"/>
      <c r="F140" s="214"/>
      <c r="G140" s="215"/>
      <c r="H140" s="121"/>
      <c r="I140" s="121"/>
      <c r="J140" s="121"/>
      <c r="K140" s="213"/>
      <c r="L140" s="214"/>
      <c r="M140" s="214"/>
      <c r="N140" s="214"/>
      <c r="O140" s="215"/>
      <c r="P140" s="121"/>
      <c r="Q140" s="121"/>
      <c r="R140" s="121"/>
      <c r="S140" s="121"/>
      <c r="T140" s="121"/>
      <c r="U140" s="121"/>
      <c r="V140" s="121"/>
      <c r="W140" s="121"/>
    </row>
    <row r="141" spans="2:23" x14ac:dyDescent="0.25">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row>
    <row r="142" spans="2:23" x14ac:dyDescent="0.25">
      <c r="B142" s="121"/>
      <c r="C142" s="121"/>
      <c r="D142" s="121"/>
      <c r="E142" s="121"/>
      <c r="F142" s="121"/>
      <c r="G142" s="121"/>
      <c r="H142" s="121"/>
      <c r="I142" s="121"/>
      <c r="J142" s="121"/>
      <c r="K142" s="198" t="s">
        <v>180</v>
      </c>
      <c r="L142" s="199"/>
      <c r="M142" s="199"/>
      <c r="N142" s="199"/>
      <c r="O142" s="200"/>
      <c r="P142" s="121"/>
      <c r="Q142" s="121"/>
      <c r="R142" s="121"/>
      <c r="S142" s="121"/>
      <c r="T142" s="121"/>
      <c r="U142" s="121"/>
      <c r="V142" s="121"/>
      <c r="W142" s="121"/>
    </row>
    <row r="143" spans="2:23" x14ac:dyDescent="0.25">
      <c r="B143" s="121"/>
      <c r="C143" s="121"/>
      <c r="D143" s="121"/>
      <c r="E143" s="121"/>
      <c r="F143" s="121"/>
      <c r="G143" s="121"/>
      <c r="H143" s="121"/>
      <c r="I143" s="121"/>
      <c r="J143" s="121"/>
      <c r="K143" s="201"/>
      <c r="L143" s="202"/>
      <c r="M143" s="202"/>
      <c r="N143" s="202"/>
      <c r="O143" s="203"/>
      <c r="P143" s="121"/>
      <c r="Q143" s="121"/>
      <c r="R143" s="121"/>
      <c r="S143" s="121"/>
      <c r="T143" s="121"/>
      <c r="U143" s="121"/>
      <c r="V143" s="121"/>
      <c r="W143" s="121"/>
    </row>
    <row r="144" spans="2:23" x14ac:dyDescent="0.25">
      <c r="B144" s="121"/>
      <c r="C144" s="121"/>
      <c r="D144" s="121"/>
      <c r="E144" s="121"/>
      <c r="F144" s="121"/>
      <c r="G144" s="121"/>
      <c r="H144" s="121"/>
      <c r="I144" s="121"/>
      <c r="J144" s="121"/>
      <c r="K144" s="194" t="s">
        <v>171</v>
      </c>
      <c r="L144" s="195"/>
      <c r="M144" s="195"/>
      <c r="N144" s="195"/>
      <c r="O144" s="196"/>
      <c r="P144" s="121"/>
      <c r="Q144" s="121"/>
      <c r="R144" s="121"/>
      <c r="S144" s="121"/>
      <c r="T144" s="121"/>
      <c r="U144" s="121"/>
      <c r="V144" s="121"/>
      <c r="W144" s="121"/>
    </row>
    <row r="145" spans="2:23" x14ac:dyDescent="0.25">
      <c r="B145" s="121"/>
      <c r="C145" s="121"/>
      <c r="D145" s="121"/>
      <c r="E145" s="121"/>
      <c r="F145" s="121"/>
      <c r="G145" s="121"/>
      <c r="H145" s="121"/>
      <c r="I145" s="121"/>
      <c r="J145" s="121"/>
      <c r="K145" s="194" t="s">
        <v>172</v>
      </c>
      <c r="L145" s="195"/>
      <c r="M145" s="195"/>
      <c r="N145" s="195"/>
      <c r="O145" s="196"/>
      <c r="P145" s="121"/>
      <c r="Q145" s="121"/>
      <c r="R145" s="121"/>
      <c r="S145" s="121"/>
      <c r="T145" s="121"/>
      <c r="U145" s="121"/>
      <c r="V145" s="121"/>
      <c r="W145" s="121"/>
    </row>
    <row r="146" spans="2:23" x14ac:dyDescent="0.25">
      <c r="B146" s="121"/>
      <c r="C146" s="121"/>
      <c r="D146" s="121"/>
      <c r="E146" s="121"/>
      <c r="F146" s="121"/>
      <c r="G146" s="121"/>
      <c r="H146" s="121"/>
      <c r="I146" s="121"/>
      <c r="J146" s="121"/>
      <c r="K146" s="194" t="s">
        <v>173</v>
      </c>
      <c r="L146" s="195"/>
      <c r="M146" s="195"/>
      <c r="N146" s="195"/>
      <c r="O146" s="196"/>
      <c r="P146" s="121"/>
      <c r="Q146" s="121"/>
      <c r="R146" s="121"/>
      <c r="S146" s="121"/>
      <c r="T146" s="121"/>
      <c r="U146" s="121"/>
      <c r="V146" s="121"/>
      <c r="W146" s="121"/>
    </row>
    <row r="147" spans="2:23" x14ac:dyDescent="0.25">
      <c r="B147" s="121"/>
      <c r="C147" s="121"/>
      <c r="D147" s="121"/>
      <c r="E147" s="121"/>
      <c r="F147" s="121"/>
      <c r="G147" s="121"/>
      <c r="H147" s="121"/>
      <c r="I147" s="121"/>
      <c r="J147" s="121"/>
      <c r="K147" s="194" t="s">
        <v>174</v>
      </c>
      <c r="L147" s="195"/>
      <c r="M147" s="195"/>
      <c r="N147" s="195"/>
      <c r="O147" s="196"/>
      <c r="P147" s="121"/>
      <c r="Q147" s="121"/>
      <c r="R147" s="121"/>
      <c r="S147" s="121"/>
      <c r="T147" s="121"/>
      <c r="U147" s="121"/>
      <c r="V147" s="121"/>
      <c r="W147" s="121"/>
    </row>
    <row r="148" spans="2:23" x14ac:dyDescent="0.25">
      <c r="K148" s="194" t="s">
        <v>175</v>
      </c>
      <c r="L148" s="195"/>
      <c r="M148" s="195"/>
      <c r="N148" s="195"/>
      <c r="O148" s="196"/>
    </row>
    <row r="149" spans="2:23" x14ac:dyDescent="0.25">
      <c r="K149" s="188" t="s">
        <v>176</v>
      </c>
      <c r="L149" s="189"/>
      <c r="M149" s="189"/>
      <c r="N149" s="189"/>
      <c r="O149" s="190"/>
    </row>
    <row r="150" spans="2:23" x14ac:dyDescent="0.25">
      <c r="K150" s="191" t="s">
        <v>177</v>
      </c>
      <c r="L150" s="192"/>
      <c r="M150" s="192"/>
      <c r="N150" s="192"/>
      <c r="O150" s="193"/>
    </row>
    <row r="151" spans="2:23" x14ac:dyDescent="0.25">
      <c r="K151" s="194" t="s">
        <v>178</v>
      </c>
      <c r="L151" s="195"/>
      <c r="M151" s="195"/>
      <c r="N151" s="195"/>
      <c r="O151" s="196"/>
    </row>
    <row r="152" spans="2:23" x14ac:dyDescent="0.25">
      <c r="K152" s="194" t="s">
        <v>179</v>
      </c>
      <c r="L152" s="195"/>
      <c r="M152" s="195"/>
      <c r="N152" s="195"/>
      <c r="O152" s="196"/>
    </row>
  </sheetData>
  <autoFilter ref="A2:Z87"/>
  <mergeCells count="48">
    <mergeCell ref="B127:G127"/>
    <mergeCell ref="K127:O127"/>
    <mergeCell ref="S127:W127"/>
    <mergeCell ref="A1:W1"/>
    <mergeCell ref="B122:W123"/>
    <mergeCell ref="B125:G126"/>
    <mergeCell ref="K125:O126"/>
    <mergeCell ref="S125:W126"/>
    <mergeCell ref="B129:G129"/>
    <mergeCell ref="K129:O129"/>
    <mergeCell ref="S129:W129"/>
    <mergeCell ref="B130:G130"/>
    <mergeCell ref="K130:O130"/>
    <mergeCell ref="S130:W130"/>
    <mergeCell ref="B136:G136"/>
    <mergeCell ref="K136:O136"/>
    <mergeCell ref="B131:G131"/>
    <mergeCell ref="K131:O131"/>
    <mergeCell ref="S131:W131"/>
    <mergeCell ref="B132:G132"/>
    <mergeCell ref="K132:O132"/>
    <mergeCell ref="B133:G133"/>
    <mergeCell ref="K133:O133"/>
    <mergeCell ref="S133:W133"/>
    <mergeCell ref="B134:G134"/>
    <mergeCell ref="K134:O134"/>
    <mergeCell ref="S134:W135"/>
    <mergeCell ref="B135:G135"/>
    <mergeCell ref="K135:O135"/>
    <mergeCell ref="B137:G137"/>
    <mergeCell ref="S137:W137"/>
    <mergeCell ref="B138:G138"/>
    <mergeCell ref="K138:O138"/>
    <mergeCell ref="S138:W139"/>
    <mergeCell ref="B139:G139"/>
    <mergeCell ref="K139:O140"/>
    <mergeCell ref="B140:G140"/>
    <mergeCell ref="K149:O149"/>
    <mergeCell ref="K150:O150"/>
    <mergeCell ref="K151:O151"/>
    <mergeCell ref="K152:O152"/>
    <mergeCell ref="Z92:Z107"/>
    <mergeCell ref="K142:O143"/>
    <mergeCell ref="K144:O144"/>
    <mergeCell ref="K145:O145"/>
    <mergeCell ref="K146:O146"/>
    <mergeCell ref="K147:O147"/>
    <mergeCell ref="K148:O148"/>
  </mergeCells>
  <dataValidations count="12">
    <dataValidation type="list" showInputMessage="1" showErrorMessage="1" sqref="S43:S89">
      <formula1>$S$92:$S$97</formula1>
    </dataValidation>
    <dataValidation type="list" showInputMessage="1" showErrorMessage="1" sqref="M3:M4">
      <formula1>$B$92:$B$119</formula1>
    </dataValidation>
    <dataValidation type="list" allowBlank="1" showInputMessage="1" showErrorMessage="1" sqref="L52:L89">
      <formula1>$N$92:$N$98</formula1>
    </dataValidation>
    <dataValidation type="list" allowBlank="1" showInputMessage="1" showErrorMessage="1" sqref="O52:O89">
      <formula1>$G$92:$G$111</formula1>
    </dataValidation>
    <dataValidation type="list" allowBlank="1" showInputMessage="1" showErrorMessage="1" sqref="M52:M89">
      <formula1>$B$92:$B$120</formula1>
    </dataValidation>
    <dataValidation type="list" showInputMessage="1" showErrorMessage="1" sqref="Y51:Y89">
      <formula1>$Y$91:$Y$107</formula1>
    </dataValidation>
    <dataValidation type="list" showInputMessage="1" showErrorMessage="1" sqref="L3:L51">
      <formula1>$N$92:$N$98</formula1>
    </dataValidation>
    <dataValidation type="list" showInputMessage="1" showErrorMessage="1" sqref="S3:S42">
      <formula1>$S$92:$S$96</formula1>
    </dataValidation>
    <dataValidation type="list" showInputMessage="1" showErrorMessage="1" sqref="O3:O51">
      <formula1>$G$92:$G$111</formula1>
    </dataValidation>
    <dataValidation type="list" showInputMessage="1" showErrorMessage="1" sqref="N3:N89">
      <formula1>$P$92:$P$109</formula1>
    </dataValidation>
    <dataValidation type="list" showInputMessage="1" showErrorMessage="1" sqref="M5:M51">
      <formula1>$B$92:$B$120</formula1>
    </dataValidation>
    <dataValidation type="list" showInputMessage="1" showErrorMessage="1" sqref="Y3:Y50">
      <formula1>$Y$92:$Y$107</formula1>
    </dataValidation>
  </dataValidations>
  <hyperlinks>
    <hyperlink ref="K149" r:id="rId1" location="online" display="http://www.hse.gov.uk/riddor/report.htm - onlin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4"/>
  <sheetViews>
    <sheetView zoomScale="70" zoomScaleNormal="70" workbookViewId="0">
      <selection activeCell="P27" sqref="P27"/>
    </sheetView>
  </sheetViews>
  <sheetFormatPr defaultRowHeight="15" x14ac:dyDescent="0.25"/>
  <cols>
    <col min="1" max="1" width="26.7109375" customWidth="1"/>
    <col min="10" max="10" width="11.42578125" customWidth="1"/>
    <col min="12" max="12" width="10.7109375" customWidth="1"/>
    <col min="13" max="13" width="11.140625" customWidth="1"/>
    <col min="16" max="16" width="23.5703125" customWidth="1"/>
    <col min="17" max="17" width="31.7109375" customWidth="1"/>
    <col min="23" max="23" width="6.28515625" customWidth="1"/>
    <col min="24" max="24" width="24.7109375" customWidth="1"/>
    <col min="42" max="42" width="22.5703125" customWidth="1"/>
  </cols>
  <sheetData>
    <row r="1" spans="1:47" ht="15.75" thickBot="1" x14ac:dyDescent="0.3">
      <c r="B1" s="230">
        <v>2013</v>
      </c>
      <c r="C1" s="231"/>
      <c r="D1" s="231"/>
      <c r="E1" s="231"/>
      <c r="F1" s="231"/>
      <c r="G1" s="231"/>
      <c r="H1" s="231"/>
      <c r="I1" s="231"/>
      <c r="J1" s="231"/>
      <c r="K1" s="231"/>
      <c r="L1" s="231"/>
      <c r="M1" s="232"/>
      <c r="Q1" s="275" t="s">
        <v>100</v>
      </c>
      <c r="R1" s="276"/>
      <c r="S1" s="276"/>
      <c r="T1" s="276"/>
      <c r="U1" s="276"/>
      <c r="V1" s="270"/>
    </row>
    <row r="2" spans="1:47" ht="15.75" thickBot="1" x14ac:dyDescent="0.3">
      <c r="B2" s="43" t="s">
        <v>88</v>
      </c>
      <c r="C2" s="44" t="s">
        <v>98</v>
      </c>
      <c r="D2" s="44" t="s">
        <v>82</v>
      </c>
      <c r="E2" s="44" t="s">
        <v>83</v>
      </c>
      <c r="F2" s="44" t="s">
        <v>84</v>
      </c>
      <c r="G2" s="44" t="s">
        <v>85</v>
      </c>
      <c r="H2" s="44" t="s">
        <v>86</v>
      </c>
      <c r="I2" s="44" t="s">
        <v>89</v>
      </c>
      <c r="J2" s="44" t="s">
        <v>90</v>
      </c>
      <c r="K2" s="44" t="s">
        <v>87</v>
      </c>
      <c r="L2" s="44" t="s">
        <v>91</v>
      </c>
      <c r="M2" s="45" t="s">
        <v>92</v>
      </c>
      <c r="N2" s="46" t="s">
        <v>99</v>
      </c>
      <c r="Q2" s="130">
        <v>2012</v>
      </c>
      <c r="R2" s="131">
        <v>2013</v>
      </c>
      <c r="S2" s="132">
        <v>2014</v>
      </c>
      <c r="T2" s="133">
        <v>2015</v>
      </c>
      <c r="U2" s="134">
        <v>2016</v>
      </c>
      <c r="V2" s="135">
        <v>2017</v>
      </c>
    </row>
    <row r="3" spans="1:47" x14ac:dyDescent="0.25">
      <c r="A3" s="16" t="s">
        <v>93</v>
      </c>
      <c r="B3" s="27"/>
      <c r="C3" s="27"/>
      <c r="D3" s="27"/>
      <c r="E3" s="27"/>
      <c r="F3" s="27"/>
      <c r="G3" s="27"/>
      <c r="H3" s="27"/>
      <c r="I3" s="27"/>
      <c r="J3" s="27"/>
      <c r="K3" s="27"/>
      <c r="L3" s="27"/>
      <c r="M3" s="28"/>
      <c r="N3" s="29">
        <f>SUM(B3:M3)</f>
        <v>0</v>
      </c>
      <c r="P3" s="47" t="s">
        <v>93</v>
      </c>
      <c r="Q3" s="136"/>
      <c r="R3" s="49"/>
      <c r="S3" s="49"/>
      <c r="T3" s="49"/>
      <c r="U3" s="49"/>
      <c r="V3" s="84"/>
    </row>
    <row r="4" spans="1:47" x14ac:dyDescent="0.25">
      <c r="A4" s="15" t="s">
        <v>97</v>
      </c>
      <c r="B4" s="30"/>
      <c r="C4" s="30"/>
      <c r="D4" s="30"/>
      <c r="E4" s="30"/>
      <c r="F4" s="30"/>
      <c r="G4" s="30"/>
      <c r="H4" s="30"/>
      <c r="I4" s="30"/>
      <c r="J4" s="30"/>
      <c r="K4" s="30"/>
      <c r="L4" s="30"/>
      <c r="M4" s="31"/>
      <c r="N4" s="40">
        <f>SUM(B4:M4)</f>
        <v>0</v>
      </c>
      <c r="P4" s="48" t="s">
        <v>182</v>
      </c>
      <c r="Q4" s="129"/>
      <c r="R4" s="50"/>
      <c r="S4" s="50"/>
      <c r="T4" s="50"/>
      <c r="U4" s="50"/>
      <c r="V4" s="51"/>
    </row>
    <row r="5" spans="1:47" ht="15.75" thickBot="1" x14ac:dyDescent="0.3">
      <c r="A5" s="14" t="s">
        <v>102</v>
      </c>
      <c r="B5" s="30"/>
      <c r="C5" s="30"/>
      <c r="D5" s="30"/>
      <c r="E5" s="30"/>
      <c r="F5" s="30"/>
      <c r="G5" s="30"/>
      <c r="H5" s="30"/>
      <c r="I5" s="30"/>
      <c r="J5" s="30"/>
      <c r="K5" s="30"/>
      <c r="L5" s="30"/>
      <c r="M5" s="31"/>
      <c r="N5" s="42">
        <f>SUM(B5:M5)</f>
        <v>0</v>
      </c>
      <c r="P5" s="138" t="s">
        <v>103</v>
      </c>
      <c r="Q5" s="129"/>
      <c r="R5" s="50"/>
      <c r="S5" s="50"/>
      <c r="T5" s="50"/>
      <c r="U5" s="50"/>
      <c r="V5" s="51"/>
    </row>
    <row r="6" spans="1:47" ht="15.75" thickBot="1" x14ac:dyDescent="0.3">
      <c r="A6" s="13" t="s">
        <v>185</v>
      </c>
      <c r="B6" s="33"/>
      <c r="C6" s="33"/>
      <c r="D6" s="33"/>
      <c r="E6" s="33"/>
      <c r="F6" s="33"/>
      <c r="G6" s="33"/>
      <c r="H6" s="33"/>
      <c r="I6" s="33"/>
      <c r="J6" s="33"/>
      <c r="K6" s="33"/>
      <c r="L6" s="33"/>
      <c r="M6" s="34"/>
      <c r="N6" s="35">
        <f>SUM(B6:M6)</f>
        <v>0</v>
      </c>
      <c r="P6" s="139" t="s">
        <v>185</v>
      </c>
      <c r="Q6" s="137">
        <v>0</v>
      </c>
      <c r="R6" s="52">
        <f>SUM(N6)</f>
        <v>0</v>
      </c>
      <c r="S6" s="52">
        <f>SUM(N13)</f>
        <v>0</v>
      </c>
      <c r="T6" s="52">
        <f>SUM(N20)</f>
        <v>0</v>
      </c>
      <c r="U6" s="52">
        <f>SUM(N27)</f>
        <v>0</v>
      </c>
      <c r="V6" s="53">
        <f>SUM(N34)</f>
        <v>0</v>
      </c>
    </row>
    <row r="7" spans="1:47" ht="15.75" thickBot="1" x14ac:dyDescent="0.3">
      <c r="Y7" s="277" t="s">
        <v>4</v>
      </c>
      <c r="Z7" s="278"/>
      <c r="AA7" s="278"/>
      <c r="AB7" s="278"/>
      <c r="AC7" s="279"/>
      <c r="AI7" s="277" t="s">
        <v>213</v>
      </c>
      <c r="AJ7" s="278"/>
      <c r="AK7" s="278"/>
      <c r="AL7" s="278"/>
      <c r="AM7" s="279"/>
    </row>
    <row r="8" spans="1:47" ht="15.75" thickBot="1" x14ac:dyDescent="0.3">
      <c r="B8" s="236">
        <v>2014</v>
      </c>
      <c r="C8" s="237"/>
      <c r="D8" s="237"/>
      <c r="E8" s="237"/>
      <c r="F8" s="237"/>
      <c r="G8" s="237"/>
      <c r="H8" s="237"/>
      <c r="I8" s="237"/>
      <c r="J8" s="237"/>
      <c r="K8" s="237"/>
      <c r="L8" s="237"/>
      <c r="M8" s="238"/>
    </row>
    <row r="9" spans="1:47" ht="15.75" thickBot="1" x14ac:dyDescent="0.3">
      <c r="B9" s="9" t="s">
        <v>88</v>
      </c>
      <c r="C9" s="10" t="s">
        <v>98</v>
      </c>
      <c r="D9" s="10" t="s">
        <v>82</v>
      </c>
      <c r="E9" s="10" t="s">
        <v>83</v>
      </c>
      <c r="F9" s="10" t="s">
        <v>84</v>
      </c>
      <c r="G9" s="10" t="s">
        <v>85</v>
      </c>
      <c r="H9" s="10" t="s">
        <v>86</v>
      </c>
      <c r="I9" s="10" t="s">
        <v>89</v>
      </c>
      <c r="J9" s="10" t="s">
        <v>90</v>
      </c>
      <c r="K9" s="10" t="s">
        <v>87</v>
      </c>
      <c r="L9" s="10" t="s">
        <v>91</v>
      </c>
      <c r="M9" s="11" t="s">
        <v>92</v>
      </c>
      <c r="N9" s="26" t="s">
        <v>99</v>
      </c>
      <c r="R9" s="254" t="s">
        <v>100</v>
      </c>
      <c r="S9" s="255"/>
      <c r="T9" s="255"/>
      <c r="U9" s="255"/>
      <c r="V9" s="256"/>
      <c r="Y9" s="254" t="s">
        <v>100</v>
      </c>
      <c r="Z9" s="255"/>
      <c r="AA9" s="255"/>
      <c r="AB9" s="255"/>
      <c r="AC9" s="256"/>
      <c r="AI9" s="116"/>
      <c r="AJ9" s="117"/>
      <c r="AK9" s="117"/>
      <c r="AL9" s="117"/>
      <c r="AM9" s="118"/>
    </row>
    <row r="10" spans="1:47" ht="16.5" thickBot="1" x14ac:dyDescent="0.3">
      <c r="A10" s="16" t="s">
        <v>93</v>
      </c>
      <c r="B10" s="27"/>
      <c r="C10" s="27"/>
      <c r="D10" s="27"/>
      <c r="E10" s="27"/>
      <c r="F10" s="27"/>
      <c r="G10" s="27"/>
      <c r="H10" s="27"/>
      <c r="I10" s="27"/>
      <c r="J10" s="27"/>
      <c r="K10" s="27"/>
      <c r="L10" s="27"/>
      <c r="M10" s="28"/>
      <c r="N10" s="39">
        <f>SUM(B10:M10)</f>
        <v>0</v>
      </c>
      <c r="R10" s="65">
        <v>2013</v>
      </c>
      <c r="S10" s="10">
        <v>2014</v>
      </c>
      <c r="T10" s="18">
        <v>2015</v>
      </c>
      <c r="U10" s="24">
        <v>2016</v>
      </c>
      <c r="V10" s="22">
        <v>2017</v>
      </c>
      <c r="X10" s="68"/>
      <c r="Y10" s="65">
        <v>2013</v>
      </c>
      <c r="Z10" s="10">
        <v>2014</v>
      </c>
      <c r="AA10" s="18">
        <v>2015</v>
      </c>
      <c r="AB10" s="24">
        <v>2016</v>
      </c>
      <c r="AC10" s="22">
        <v>2017</v>
      </c>
      <c r="AG10" s="299" t="s">
        <v>214</v>
      </c>
      <c r="AH10" s="119">
        <v>2012</v>
      </c>
      <c r="AI10" s="65">
        <v>2013</v>
      </c>
      <c r="AJ10" s="10">
        <v>2014</v>
      </c>
      <c r="AK10" s="18">
        <v>2015</v>
      </c>
      <c r="AL10" s="24">
        <v>2016</v>
      </c>
      <c r="AM10" s="22">
        <v>2017</v>
      </c>
      <c r="AQ10" s="65">
        <v>2013</v>
      </c>
      <c r="AR10" s="10">
        <v>2014</v>
      </c>
      <c r="AS10" s="18">
        <v>2015</v>
      </c>
      <c r="AT10" s="24">
        <v>2016</v>
      </c>
      <c r="AU10" s="22">
        <v>2017</v>
      </c>
    </row>
    <row r="11" spans="1:47" x14ac:dyDescent="0.25">
      <c r="A11" s="15" t="s">
        <v>182</v>
      </c>
      <c r="B11" s="30"/>
      <c r="C11" s="30"/>
      <c r="D11" s="30"/>
      <c r="E11" s="30"/>
      <c r="F11" s="30"/>
      <c r="G11" s="30"/>
      <c r="H11" s="30"/>
      <c r="I11" s="30"/>
      <c r="J11" s="30"/>
      <c r="K11" s="30"/>
      <c r="L11" s="30"/>
      <c r="M11" s="31"/>
      <c r="N11" s="32">
        <f>SUM(B11:M11)</f>
        <v>0</v>
      </c>
      <c r="Q11" s="294" t="s">
        <v>11</v>
      </c>
      <c r="R11" s="297"/>
      <c r="S11" s="165"/>
      <c r="T11" s="165"/>
      <c r="U11" s="165"/>
      <c r="V11" s="186"/>
      <c r="X11" s="77" t="s">
        <v>52</v>
      </c>
      <c r="Y11" s="167"/>
      <c r="Z11" s="165"/>
      <c r="AA11" s="165"/>
      <c r="AB11" s="165"/>
      <c r="AC11" s="186"/>
      <c r="AG11" s="182"/>
      <c r="AH11" s="300"/>
      <c r="AI11" s="165"/>
      <c r="AJ11" s="165"/>
      <c r="AK11" s="165"/>
      <c r="AL11" s="66"/>
      <c r="AM11" s="67"/>
      <c r="AP11" s="93" t="s">
        <v>59</v>
      </c>
      <c r="AQ11" s="302"/>
      <c r="AR11" s="165"/>
      <c r="AS11" s="165"/>
      <c r="AT11" s="165"/>
      <c r="AU11" s="186"/>
    </row>
    <row r="12" spans="1:47" x14ac:dyDescent="0.25">
      <c r="A12" s="14" t="s">
        <v>103</v>
      </c>
      <c r="B12" s="30"/>
      <c r="C12" s="30"/>
      <c r="D12" s="30"/>
      <c r="E12" s="30"/>
      <c r="F12" s="30"/>
      <c r="G12" s="30"/>
      <c r="H12" s="30"/>
      <c r="I12" s="30"/>
      <c r="J12" s="30"/>
      <c r="K12" s="30"/>
      <c r="L12" s="30"/>
      <c r="M12" s="31"/>
      <c r="N12" s="40">
        <f>SUM(B12:M12)</f>
        <v>0</v>
      </c>
      <c r="Q12" s="295" t="s">
        <v>45</v>
      </c>
      <c r="R12" s="298"/>
      <c r="S12" s="166"/>
      <c r="T12" s="166"/>
      <c r="U12" s="166"/>
      <c r="V12" s="289"/>
      <c r="X12" s="78" t="s">
        <v>37</v>
      </c>
      <c r="Y12" s="168"/>
      <c r="Z12" s="166"/>
      <c r="AA12" s="166"/>
      <c r="AB12" s="166"/>
      <c r="AC12" s="289"/>
      <c r="AG12" s="183"/>
      <c r="AH12" s="142"/>
      <c r="AI12" s="166"/>
      <c r="AJ12" s="166"/>
      <c r="AK12" s="166"/>
      <c r="AL12" s="12"/>
      <c r="AM12" s="62"/>
      <c r="AP12" s="94" t="s">
        <v>78</v>
      </c>
      <c r="AQ12" s="290"/>
      <c r="AR12" s="166"/>
      <c r="AS12" s="166"/>
      <c r="AT12" s="166"/>
      <c r="AU12" s="289"/>
    </row>
    <row r="13" spans="1:47" ht="15.75" thickBot="1" x14ac:dyDescent="0.3">
      <c r="A13" s="13" t="s">
        <v>185</v>
      </c>
      <c r="B13" s="33"/>
      <c r="C13" s="33"/>
      <c r="D13" s="33"/>
      <c r="E13" s="33"/>
      <c r="F13" s="33"/>
      <c r="G13" s="33"/>
      <c r="H13" s="33"/>
      <c r="I13" s="33"/>
      <c r="J13" s="33"/>
      <c r="K13" s="33"/>
      <c r="L13" s="33"/>
      <c r="M13" s="34"/>
      <c r="N13" s="41">
        <f>SUM(B13:M13)</f>
        <v>0</v>
      </c>
      <c r="Q13" s="295" t="s">
        <v>31</v>
      </c>
      <c r="R13" s="298"/>
      <c r="S13" s="166"/>
      <c r="T13" s="166"/>
      <c r="U13" s="166"/>
      <c r="V13" s="289"/>
      <c r="X13" s="78" t="s">
        <v>48</v>
      </c>
      <c r="Y13" s="168"/>
      <c r="Z13" s="166"/>
      <c r="AA13" s="166"/>
      <c r="AB13" s="166"/>
      <c r="AC13" s="289"/>
      <c r="AG13" s="183"/>
      <c r="AH13" s="142"/>
      <c r="AI13" s="166"/>
      <c r="AJ13" s="166"/>
      <c r="AK13" s="166"/>
      <c r="AL13" s="12"/>
      <c r="AM13" s="62"/>
      <c r="AP13" s="95" t="s">
        <v>60</v>
      </c>
      <c r="AQ13" s="290"/>
      <c r="AR13" s="166"/>
      <c r="AS13" s="166"/>
      <c r="AT13" s="166"/>
      <c r="AU13" s="289"/>
    </row>
    <row r="14" spans="1:47" ht="15.75" thickBot="1" x14ac:dyDescent="0.3">
      <c r="Q14" s="295" t="s">
        <v>23</v>
      </c>
      <c r="R14" s="298"/>
      <c r="S14" s="166"/>
      <c r="T14" s="166"/>
      <c r="U14" s="166"/>
      <c r="V14" s="289"/>
      <c r="X14" s="78" t="s">
        <v>30</v>
      </c>
      <c r="Y14" s="168"/>
      <c r="Z14" s="166"/>
      <c r="AA14" s="166"/>
      <c r="AB14" s="166"/>
      <c r="AC14" s="289"/>
      <c r="AG14" s="183"/>
      <c r="AH14" s="142"/>
      <c r="AI14" s="166"/>
      <c r="AJ14" s="166"/>
      <c r="AK14" s="166"/>
      <c r="AL14" s="12"/>
      <c r="AM14" s="62"/>
      <c r="AP14" s="96" t="s">
        <v>108</v>
      </c>
      <c r="AQ14" s="290"/>
      <c r="AR14" s="166"/>
      <c r="AS14" s="166"/>
      <c r="AT14" s="166"/>
      <c r="AU14" s="289"/>
    </row>
    <row r="15" spans="1:47" ht="15.75" thickBot="1" x14ac:dyDescent="0.3">
      <c r="B15" s="239">
        <v>2015</v>
      </c>
      <c r="C15" s="240"/>
      <c r="D15" s="240"/>
      <c r="E15" s="240"/>
      <c r="F15" s="240"/>
      <c r="G15" s="240"/>
      <c r="H15" s="240"/>
      <c r="I15" s="240"/>
      <c r="J15" s="240"/>
      <c r="K15" s="240"/>
      <c r="L15" s="240"/>
      <c r="M15" s="241"/>
      <c r="Q15" s="295" t="s">
        <v>29</v>
      </c>
      <c r="R15" s="298"/>
      <c r="S15" s="166"/>
      <c r="T15" s="166"/>
      <c r="U15" s="166"/>
      <c r="V15" s="289"/>
      <c r="X15" s="78" t="s">
        <v>22</v>
      </c>
      <c r="Y15" s="168"/>
      <c r="Z15" s="166"/>
      <c r="AA15" s="166"/>
      <c r="AB15" s="166"/>
      <c r="AC15" s="289"/>
      <c r="AG15" s="183"/>
      <c r="AH15" s="142"/>
      <c r="AI15" s="166"/>
      <c r="AJ15" s="166"/>
      <c r="AK15" s="166"/>
      <c r="AL15" s="12"/>
      <c r="AM15" s="62"/>
      <c r="AP15" s="95" t="s">
        <v>61</v>
      </c>
      <c r="AQ15" s="290"/>
      <c r="AR15" s="166"/>
      <c r="AS15" s="166"/>
      <c r="AT15" s="166"/>
      <c r="AU15" s="289"/>
    </row>
    <row r="16" spans="1:47" ht="15.75" thickBot="1" x14ac:dyDescent="0.3">
      <c r="B16" s="17" t="s">
        <v>88</v>
      </c>
      <c r="C16" s="18" t="s">
        <v>98</v>
      </c>
      <c r="D16" s="18" t="s">
        <v>82</v>
      </c>
      <c r="E16" s="18" t="s">
        <v>83</v>
      </c>
      <c r="F16" s="18" t="s">
        <v>84</v>
      </c>
      <c r="G16" s="18" t="s">
        <v>85</v>
      </c>
      <c r="H16" s="18" t="s">
        <v>86</v>
      </c>
      <c r="I16" s="18" t="s">
        <v>89</v>
      </c>
      <c r="J16" s="18" t="s">
        <v>90</v>
      </c>
      <c r="K16" s="18" t="s">
        <v>87</v>
      </c>
      <c r="L16" s="18" t="s">
        <v>91</v>
      </c>
      <c r="M16" s="19" t="s">
        <v>92</v>
      </c>
      <c r="N16" s="38" t="s">
        <v>99</v>
      </c>
      <c r="Q16" s="295" t="s">
        <v>9</v>
      </c>
      <c r="R16" s="298"/>
      <c r="S16" s="166"/>
      <c r="T16" s="166"/>
      <c r="U16" s="166"/>
      <c r="V16" s="289"/>
      <c r="X16" s="78" t="s">
        <v>38</v>
      </c>
      <c r="Y16" s="168"/>
      <c r="Z16" s="166"/>
      <c r="AA16" s="166"/>
      <c r="AB16" s="166"/>
      <c r="AC16" s="289"/>
      <c r="AG16" s="183"/>
      <c r="AH16" s="142"/>
      <c r="AI16" s="166"/>
      <c r="AJ16" s="166"/>
      <c r="AK16" s="166"/>
      <c r="AL16" s="12"/>
      <c r="AM16" s="62"/>
      <c r="AP16" s="95" t="s">
        <v>39</v>
      </c>
      <c r="AQ16" s="290"/>
      <c r="AR16" s="166"/>
      <c r="AS16" s="166"/>
      <c r="AT16" s="166"/>
      <c r="AU16" s="289"/>
    </row>
    <row r="17" spans="1:47" x14ac:dyDescent="0.25">
      <c r="A17" s="16" t="s">
        <v>93</v>
      </c>
      <c r="B17" s="27"/>
      <c r="C17" s="27"/>
      <c r="D17" s="27"/>
      <c r="E17" s="27"/>
      <c r="F17" s="27"/>
      <c r="G17" s="27"/>
      <c r="H17" s="27"/>
      <c r="I17" s="27"/>
      <c r="J17" s="27"/>
      <c r="K17" s="27"/>
      <c r="L17" s="27"/>
      <c r="M17" s="28"/>
      <c r="N17" s="39">
        <f>SUM(B17:M17)</f>
        <v>0</v>
      </c>
      <c r="Q17" s="295" t="s">
        <v>20</v>
      </c>
      <c r="R17" s="298"/>
      <c r="S17" s="166"/>
      <c r="T17" s="166"/>
      <c r="U17" s="166"/>
      <c r="V17" s="289"/>
      <c r="X17" s="78" t="s">
        <v>16</v>
      </c>
      <c r="Y17" s="168"/>
      <c r="Z17" s="166"/>
      <c r="AA17" s="166"/>
      <c r="AB17" s="166"/>
      <c r="AC17" s="289"/>
      <c r="AG17" s="183"/>
      <c r="AH17" s="142"/>
      <c r="AI17" s="166"/>
      <c r="AJ17" s="166"/>
      <c r="AK17" s="166"/>
      <c r="AL17" s="12"/>
      <c r="AM17" s="62"/>
      <c r="AP17" s="94" t="s">
        <v>73</v>
      </c>
      <c r="AQ17" s="290"/>
      <c r="AR17" s="166"/>
      <c r="AS17" s="166"/>
      <c r="AT17" s="166"/>
      <c r="AU17" s="289"/>
    </row>
    <row r="18" spans="1:47" x14ac:dyDescent="0.25">
      <c r="A18" s="15" t="s">
        <v>182</v>
      </c>
      <c r="B18" s="30"/>
      <c r="C18" s="30"/>
      <c r="D18" s="30"/>
      <c r="E18" s="30"/>
      <c r="F18" s="30"/>
      <c r="G18" s="30"/>
      <c r="H18" s="30"/>
      <c r="I18" s="30"/>
      <c r="J18" s="30"/>
      <c r="K18" s="30"/>
      <c r="L18" s="30"/>
      <c r="M18" s="31"/>
      <c r="N18" s="42">
        <f>SUM(B18:M18)</f>
        <v>0</v>
      </c>
      <c r="Q18" s="295" t="s">
        <v>77</v>
      </c>
      <c r="R18" s="298"/>
      <c r="S18" s="166"/>
      <c r="T18" s="166"/>
      <c r="U18" s="166"/>
      <c r="V18" s="289"/>
      <c r="X18" s="78" t="s">
        <v>13</v>
      </c>
      <c r="Y18" s="168"/>
      <c r="Z18" s="166"/>
      <c r="AA18" s="166"/>
      <c r="AB18" s="166"/>
      <c r="AC18" s="289"/>
      <c r="AG18" s="183"/>
      <c r="AH18" s="142"/>
      <c r="AI18" s="166"/>
      <c r="AJ18" s="166"/>
      <c r="AK18" s="166"/>
      <c r="AL18" s="12"/>
      <c r="AM18" s="62"/>
      <c r="AP18" s="95" t="s">
        <v>62</v>
      </c>
      <c r="AQ18" s="290"/>
      <c r="AR18" s="166"/>
      <c r="AS18" s="166"/>
      <c r="AT18" s="166"/>
      <c r="AU18" s="289"/>
    </row>
    <row r="19" spans="1:47" x14ac:dyDescent="0.25">
      <c r="A19" s="14" t="s">
        <v>103</v>
      </c>
      <c r="B19" s="30"/>
      <c r="C19" s="30"/>
      <c r="D19" s="30"/>
      <c r="E19" s="30"/>
      <c r="F19" s="30"/>
      <c r="G19" s="30"/>
      <c r="H19" s="30"/>
      <c r="I19" s="30"/>
      <c r="J19" s="30"/>
      <c r="K19" s="30"/>
      <c r="L19" s="30"/>
      <c r="M19" s="31"/>
      <c r="N19" s="42">
        <f>SUM(B19:M19)</f>
        <v>0</v>
      </c>
      <c r="Q19" s="295" t="s">
        <v>17</v>
      </c>
      <c r="R19" s="298"/>
      <c r="S19" s="166"/>
      <c r="T19" s="166"/>
      <c r="U19" s="166"/>
      <c r="V19" s="289"/>
      <c r="X19" s="78" t="s">
        <v>46</v>
      </c>
      <c r="Y19" s="168"/>
      <c r="Z19" s="166"/>
      <c r="AA19" s="166"/>
      <c r="AB19" s="166"/>
      <c r="AC19" s="289"/>
      <c r="AG19" s="183"/>
      <c r="AH19" s="142"/>
      <c r="AI19" s="166"/>
      <c r="AJ19" s="166"/>
      <c r="AK19" s="166"/>
      <c r="AL19" s="12"/>
      <c r="AM19" s="62"/>
      <c r="AP19" s="94" t="s">
        <v>71</v>
      </c>
      <c r="AQ19" s="290"/>
      <c r="AR19" s="166"/>
      <c r="AS19" s="166"/>
      <c r="AT19" s="166"/>
      <c r="AU19" s="289"/>
    </row>
    <row r="20" spans="1:47" ht="15.75" thickBot="1" x14ac:dyDescent="0.3">
      <c r="A20" s="13" t="s">
        <v>185</v>
      </c>
      <c r="B20" s="33"/>
      <c r="C20" s="33"/>
      <c r="D20" s="33"/>
      <c r="E20" s="33"/>
      <c r="F20" s="33"/>
      <c r="G20" s="33"/>
      <c r="H20" s="33"/>
      <c r="I20" s="33"/>
      <c r="J20" s="33"/>
      <c r="K20" s="33"/>
      <c r="L20" s="33"/>
      <c r="M20" s="34"/>
      <c r="N20" s="35">
        <f>SUM(B20:M20)</f>
        <v>0</v>
      </c>
      <c r="Q20" s="295" t="s">
        <v>43</v>
      </c>
      <c r="R20" s="298"/>
      <c r="S20" s="166"/>
      <c r="T20" s="166"/>
      <c r="U20" s="166"/>
      <c r="V20" s="289"/>
      <c r="X20" s="78" t="s">
        <v>53</v>
      </c>
      <c r="Y20" s="168"/>
      <c r="Z20" s="166"/>
      <c r="AA20" s="166"/>
      <c r="AB20" s="166"/>
      <c r="AC20" s="289"/>
      <c r="AG20" s="183"/>
      <c r="AH20" s="142"/>
      <c r="AI20" s="166"/>
      <c r="AJ20" s="166"/>
      <c r="AK20" s="166"/>
      <c r="AL20" s="12"/>
      <c r="AM20" s="62"/>
      <c r="AP20" s="97" t="s">
        <v>63</v>
      </c>
      <c r="AQ20" s="290"/>
      <c r="AR20" s="166"/>
      <c r="AS20" s="166"/>
      <c r="AT20" s="166"/>
      <c r="AU20" s="289"/>
    </row>
    <row r="21" spans="1:47" ht="15.75" thickBot="1" x14ac:dyDescent="0.3">
      <c r="Q21" s="295" t="s">
        <v>26</v>
      </c>
      <c r="R21" s="298"/>
      <c r="S21" s="166"/>
      <c r="T21" s="166"/>
      <c r="U21" s="166"/>
      <c r="V21" s="289"/>
      <c r="X21" s="78" t="s">
        <v>40</v>
      </c>
      <c r="Y21" s="168"/>
      <c r="Z21" s="166"/>
      <c r="AA21" s="166"/>
      <c r="AB21" s="166"/>
      <c r="AC21" s="289"/>
      <c r="AG21" s="183"/>
      <c r="AH21" s="142"/>
      <c r="AI21" s="166"/>
      <c r="AJ21" s="166"/>
      <c r="AK21" s="166"/>
      <c r="AL21" s="12"/>
      <c r="AM21" s="62"/>
      <c r="AP21" s="95" t="s">
        <v>64</v>
      </c>
      <c r="AQ21" s="290"/>
      <c r="AR21" s="166"/>
      <c r="AS21" s="166"/>
      <c r="AT21" s="166"/>
      <c r="AU21" s="289"/>
    </row>
    <row r="22" spans="1:47" ht="15.75" thickBot="1" x14ac:dyDescent="0.3">
      <c r="B22" s="242">
        <v>2016</v>
      </c>
      <c r="C22" s="243"/>
      <c r="D22" s="243"/>
      <c r="E22" s="243"/>
      <c r="F22" s="243"/>
      <c r="G22" s="243"/>
      <c r="H22" s="243"/>
      <c r="I22" s="243"/>
      <c r="J22" s="243"/>
      <c r="K22" s="243"/>
      <c r="L22" s="243"/>
      <c r="M22" s="244"/>
      <c r="Q22" s="295" t="s">
        <v>14</v>
      </c>
      <c r="R22" s="298"/>
      <c r="S22" s="166"/>
      <c r="T22" s="166"/>
      <c r="U22" s="166"/>
      <c r="V22" s="289"/>
      <c r="X22" s="78" t="s">
        <v>47</v>
      </c>
      <c r="Y22" s="168"/>
      <c r="Z22" s="166"/>
      <c r="AA22" s="166"/>
      <c r="AB22" s="166"/>
      <c r="AC22" s="289"/>
      <c r="AG22" s="183"/>
      <c r="AH22" s="142"/>
      <c r="AI22" s="166"/>
      <c r="AJ22" s="166"/>
      <c r="AK22" s="166"/>
      <c r="AL22" s="12"/>
      <c r="AM22" s="62"/>
      <c r="AP22" s="95" t="s">
        <v>65</v>
      </c>
      <c r="AQ22" s="290"/>
      <c r="AR22" s="166"/>
      <c r="AS22" s="166"/>
      <c r="AT22" s="166"/>
      <c r="AU22" s="289"/>
    </row>
    <row r="23" spans="1:47" ht="15.75" thickBot="1" x14ac:dyDescent="0.3">
      <c r="B23" s="23" t="s">
        <v>88</v>
      </c>
      <c r="C23" s="24" t="s">
        <v>98</v>
      </c>
      <c r="D23" s="24" t="s">
        <v>82</v>
      </c>
      <c r="E23" s="24" t="s">
        <v>83</v>
      </c>
      <c r="F23" s="24" t="s">
        <v>84</v>
      </c>
      <c r="G23" s="24" t="s">
        <v>85</v>
      </c>
      <c r="H23" s="24" t="s">
        <v>86</v>
      </c>
      <c r="I23" s="24" t="s">
        <v>89</v>
      </c>
      <c r="J23" s="24" t="s">
        <v>90</v>
      </c>
      <c r="K23" s="24" t="s">
        <v>87</v>
      </c>
      <c r="L23" s="24" t="s">
        <v>91</v>
      </c>
      <c r="M23" s="25" t="s">
        <v>92</v>
      </c>
      <c r="N23" s="37" t="s">
        <v>99</v>
      </c>
      <c r="Q23" s="295" t="s">
        <v>81</v>
      </c>
      <c r="R23" s="298"/>
      <c r="S23" s="166"/>
      <c r="T23" s="166"/>
      <c r="U23" s="166"/>
      <c r="V23" s="289"/>
      <c r="X23" s="78" t="s">
        <v>44</v>
      </c>
      <c r="Y23" s="168"/>
      <c r="Z23" s="166"/>
      <c r="AA23" s="166"/>
      <c r="AB23" s="166"/>
      <c r="AC23" s="289"/>
      <c r="AG23" s="183"/>
      <c r="AH23" s="142"/>
      <c r="AI23" s="166"/>
      <c r="AJ23" s="166"/>
      <c r="AK23" s="166"/>
      <c r="AL23" s="12"/>
      <c r="AM23" s="62"/>
      <c r="AP23" s="95" t="s">
        <v>66</v>
      </c>
      <c r="AQ23" s="290"/>
      <c r="AR23" s="166"/>
      <c r="AS23" s="166"/>
      <c r="AT23" s="166"/>
      <c r="AU23" s="289"/>
    </row>
    <row r="24" spans="1:47" x14ac:dyDescent="0.25">
      <c r="A24" s="16" t="s">
        <v>93</v>
      </c>
      <c r="B24" s="27"/>
      <c r="C24" s="27"/>
      <c r="D24" s="27"/>
      <c r="E24" s="27"/>
      <c r="F24" s="27"/>
      <c r="G24" s="27"/>
      <c r="H24" s="27"/>
      <c r="I24" s="27"/>
      <c r="J24" s="27"/>
      <c r="K24" s="27"/>
      <c r="L24" s="27"/>
      <c r="M24" s="28"/>
      <c r="N24" s="29">
        <f>SUM(B24:M24)</f>
        <v>0</v>
      </c>
      <c r="Q24" s="295" t="s">
        <v>41</v>
      </c>
      <c r="R24" s="298"/>
      <c r="S24" s="166"/>
      <c r="T24" s="166"/>
      <c r="U24" s="166"/>
      <c r="V24" s="289"/>
      <c r="X24" s="78" t="s">
        <v>10</v>
      </c>
      <c r="Y24" s="168"/>
      <c r="Z24" s="166"/>
      <c r="AA24" s="166"/>
      <c r="AB24" s="166"/>
      <c r="AC24" s="289"/>
      <c r="AG24" s="183"/>
      <c r="AH24" s="142"/>
      <c r="AI24" s="166"/>
      <c r="AJ24" s="166"/>
      <c r="AK24" s="166"/>
      <c r="AL24" s="12"/>
      <c r="AM24" s="62"/>
      <c r="AP24" s="94" t="s">
        <v>67</v>
      </c>
      <c r="AQ24" s="290"/>
      <c r="AR24" s="166"/>
      <c r="AS24" s="166"/>
      <c r="AT24" s="166"/>
      <c r="AU24" s="289"/>
    </row>
    <row r="25" spans="1:47" x14ac:dyDescent="0.25">
      <c r="A25" s="15" t="s">
        <v>182</v>
      </c>
      <c r="B25" s="30"/>
      <c r="C25" s="30"/>
      <c r="D25" s="30"/>
      <c r="E25" s="30"/>
      <c r="F25" s="30"/>
      <c r="G25" s="30"/>
      <c r="H25" s="30"/>
      <c r="I25" s="30"/>
      <c r="J25" s="30"/>
      <c r="K25" s="30"/>
      <c r="L25" s="30"/>
      <c r="M25" s="31"/>
      <c r="N25" s="42">
        <f>SUM(B25:M25)</f>
        <v>0</v>
      </c>
      <c r="Q25" s="295" t="s">
        <v>80</v>
      </c>
      <c r="R25" s="298"/>
      <c r="S25" s="166"/>
      <c r="T25" s="166"/>
      <c r="U25" s="166"/>
      <c r="V25" s="289"/>
      <c r="X25" s="78" t="s">
        <v>50</v>
      </c>
      <c r="Y25" s="168"/>
      <c r="Z25" s="166"/>
      <c r="AA25" s="166"/>
      <c r="AB25" s="166"/>
      <c r="AC25" s="289"/>
      <c r="AG25" s="183"/>
      <c r="AH25" s="142"/>
      <c r="AI25" s="166"/>
      <c r="AJ25" s="166"/>
      <c r="AK25" s="166"/>
      <c r="AL25" s="12"/>
      <c r="AM25" s="62"/>
      <c r="AP25" s="95" t="s">
        <v>68</v>
      </c>
      <c r="AQ25" s="290"/>
      <c r="AR25" s="166"/>
      <c r="AS25" s="166"/>
      <c r="AT25" s="166"/>
      <c r="AU25" s="289"/>
    </row>
    <row r="26" spans="1:47" x14ac:dyDescent="0.25">
      <c r="A26" s="14" t="s">
        <v>103</v>
      </c>
      <c r="B26" s="30"/>
      <c r="C26" s="30"/>
      <c r="D26" s="30"/>
      <c r="E26" s="30"/>
      <c r="F26" s="30"/>
      <c r="G26" s="30"/>
      <c r="H26" s="30"/>
      <c r="I26" s="30"/>
      <c r="J26" s="30"/>
      <c r="K26" s="30"/>
      <c r="L26" s="30"/>
      <c r="M26" s="31"/>
      <c r="N26" s="32">
        <f>SUM(B26:M26)</f>
        <v>0</v>
      </c>
      <c r="Q26" s="295" t="s">
        <v>34</v>
      </c>
      <c r="R26" s="168"/>
      <c r="S26" s="166"/>
      <c r="T26" s="166"/>
      <c r="U26" s="166"/>
      <c r="V26" s="289"/>
      <c r="X26" s="78" t="s">
        <v>33</v>
      </c>
      <c r="Y26" s="168"/>
      <c r="Z26" s="166"/>
      <c r="AA26" s="166"/>
      <c r="AB26" s="166"/>
      <c r="AC26" s="289"/>
      <c r="AG26" s="183"/>
      <c r="AH26" s="142"/>
      <c r="AI26" s="166"/>
      <c r="AJ26" s="166"/>
      <c r="AK26" s="166"/>
      <c r="AL26" s="12"/>
      <c r="AM26" s="62"/>
      <c r="AP26" s="95" t="s">
        <v>69</v>
      </c>
      <c r="AQ26" s="290"/>
      <c r="AR26" s="166"/>
      <c r="AS26" s="166"/>
      <c r="AT26" s="166"/>
      <c r="AU26" s="289"/>
    </row>
    <row r="27" spans="1:47" ht="15.75" thickBot="1" x14ac:dyDescent="0.3">
      <c r="A27" s="13" t="s">
        <v>185</v>
      </c>
      <c r="B27" s="33"/>
      <c r="C27" s="33"/>
      <c r="D27" s="33"/>
      <c r="E27" s="33"/>
      <c r="F27" s="33"/>
      <c r="G27" s="33"/>
      <c r="H27" s="33"/>
      <c r="I27" s="33"/>
      <c r="J27" s="33"/>
      <c r="K27" s="33"/>
      <c r="L27" s="33"/>
      <c r="M27" s="34"/>
      <c r="N27" s="41">
        <f>SUM(B27:M27)</f>
        <v>0</v>
      </c>
      <c r="Q27" s="78" t="s">
        <v>36</v>
      </c>
      <c r="R27" s="168"/>
      <c r="S27" s="166"/>
      <c r="T27" s="166"/>
      <c r="U27" s="166"/>
      <c r="V27" s="289"/>
      <c r="X27" s="78" t="s">
        <v>19</v>
      </c>
      <c r="Y27" s="168"/>
      <c r="Z27" s="166"/>
      <c r="AA27" s="166"/>
      <c r="AB27" s="166"/>
      <c r="AC27" s="289"/>
      <c r="AG27" s="183"/>
      <c r="AH27" s="142"/>
      <c r="AI27" s="166"/>
      <c r="AJ27" s="166"/>
      <c r="AK27" s="166"/>
      <c r="AL27" s="12"/>
      <c r="AM27" s="62"/>
      <c r="AP27" s="98" t="s">
        <v>106</v>
      </c>
      <c r="AQ27" s="291"/>
      <c r="AR27" s="154"/>
      <c r="AS27" s="154"/>
      <c r="AT27" s="154"/>
      <c r="AU27" s="292"/>
    </row>
    <row r="28" spans="1:47" ht="15.75" thickBot="1" x14ac:dyDescent="0.3">
      <c r="Q28" s="295" t="s">
        <v>72</v>
      </c>
      <c r="R28" s="168"/>
      <c r="S28" s="166"/>
      <c r="T28" s="166"/>
      <c r="U28" s="166"/>
      <c r="V28" s="289"/>
      <c r="X28" s="78" t="s">
        <v>55</v>
      </c>
      <c r="Y28" s="168"/>
      <c r="Z28" s="166"/>
      <c r="AA28" s="166"/>
      <c r="AB28" s="166"/>
      <c r="AC28" s="289"/>
      <c r="AG28" s="183"/>
      <c r="AH28" s="142"/>
      <c r="AI28" s="166"/>
      <c r="AJ28" s="166"/>
      <c r="AK28" s="166"/>
      <c r="AL28" s="12"/>
      <c r="AM28" s="62"/>
    </row>
    <row r="29" spans="1:47" ht="15.75" thickBot="1" x14ac:dyDescent="0.3">
      <c r="B29" s="227">
        <v>2017</v>
      </c>
      <c r="C29" s="228"/>
      <c r="D29" s="228"/>
      <c r="E29" s="228"/>
      <c r="F29" s="228"/>
      <c r="G29" s="228"/>
      <c r="H29" s="228"/>
      <c r="I29" s="228"/>
      <c r="J29" s="228"/>
      <c r="K29" s="228"/>
      <c r="L29" s="228"/>
      <c r="M29" s="229"/>
      <c r="Q29" s="296" t="s">
        <v>106</v>
      </c>
      <c r="R29" s="155"/>
      <c r="S29" s="154"/>
      <c r="T29" s="154"/>
      <c r="U29" s="154"/>
      <c r="V29" s="292"/>
      <c r="X29" s="78" t="s">
        <v>25</v>
      </c>
      <c r="Y29" s="168"/>
      <c r="Z29" s="166"/>
      <c r="AA29" s="166"/>
      <c r="AB29" s="166"/>
      <c r="AC29" s="289"/>
      <c r="AG29" s="183"/>
      <c r="AH29" s="142"/>
      <c r="AI29" s="166"/>
      <c r="AJ29" s="166"/>
      <c r="AK29" s="166"/>
      <c r="AL29" s="12"/>
      <c r="AM29" s="62"/>
      <c r="AP29" s="91" t="s">
        <v>99</v>
      </c>
      <c r="AQ29" s="83">
        <f>SUM(AQ11:AQ27)</f>
        <v>0</v>
      </c>
      <c r="AR29" s="82">
        <f>SUM(AR11:AR27)</f>
        <v>0</v>
      </c>
      <c r="AS29" s="83">
        <f>SUM(AS11:AS27)</f>
        <v>0</v>
      </c>
      <c r="AT29" s="82">
        <f>SUM(AT11:AT27)</f>
        <v>0</v>
      </c>
      <c r="AU29" s="83">
        <f>SUM(AU11:AU27)</f>
        <v>0</v>
      </c>
    </row>
    <row r="30" spans="1:47" ht="15.75" thickBot="1" x14ac:dyDescent="0.3">
      <c r="B30" s="20" t="s">
        <v>88</v>
      </c>
      <c r="C30" s="21" t="s">
        <v>98</v>
      </c>
      <c r="D30" s="21" t="s">
        <v>82</v>
      </c>
      <c r="E30" s="21" t="s">
        <v>83</v>
      </c>
      <c r="F30" s="21" t="s">
        <v>84</v>
      </c>
      <c r="G30" s="21" t="s">
        <v>85</v>
      </c>
      <c r="H30" s="21" t="s">
        <v>86</v>
      </c>
      <c r="I30" s="21" t="s">
        <v>89</v>
      </c>
      <c r="J30" s="21" t="s">
        <v>90</v>
      </c>
      <c r="K30" s="21" t="s">
        <v>87</v>
      </c>
      <c r="L30" s="21" t="s">
        <v>91</v>
      </c>
      <c r="M30" s="22" t="s">
        <v>92</v>
      </c>
      <c r="N30" s="36" t="s">
        <v>99</v>
      </c>
      <c r="Q30" s="90" t="s">
        <v>99</v>
      </c>
      <c r="R30" s="89">
        <f>SUM(R11:R29)</f>
        <v>0</v>
      </c>
      <c r="S30" s="87">
        <f>SUM(S11:S29)</f>
        <v>0</v>
      </c>
      <c r="T30" s="87">
        <f>SUM(T11:T28)</f>
        <v>0</v>
      </c>
      <c r="U30" s="87">
        <f>SUM(U11:U28)</f>
        <v>0</v>
      </c>
      <c r="V30" s="88">
        <f>SUM(V11:V28)</f>
        <v>0</v>
      </c>
      <c r="X30" s="78" t="s">
        <v>51</v>
      </c>
      <c r="Y30" s="168"/>
      <c r="Z30" s="166"/>
      <c r="AA30" s="166"/>
      <c r="AB30" s="166"/>
      <c r="AC30" s="289"/>
      <c r="AG30" s="183"/>
      <c r="AH30" s="142"/>
      <c r="AI30" s="166"/>
      <c r="AJ30" s="166"/>
      <c r="AK30" s="166"/>
      <c r="AL30" s="12"/>
      <c r="AM30" s="62"/>
    </row>
    <row r="31" spans="1:47" x14ac:dyDescent="0.25">
      <c r="A31" s="16" t="s">
        <v>93</v>
      </c>
      <c r="B31" s="27"/>
      <c r="C31" s="27"/>
      <c r="D31" s="27"/>
      <c r="E31" s="27"/>
      <c r="F31" s="27"/>
      <c r="G31" s="27"/>
      <c r="H31" s="27"/>
      <c r="I31" s="27"/>
      <c r="J31" s="27"/>
      <c r="K31" s="27"/>
      <c r="L31" s="27"/>
      <c r="M31" s="28"/>
      <c r="N31" s="29">
        <f>SUM(B31:M31)</f>
        <v>0</v>
      </c>
      <c r="X31" s="78" t="s">
        <v>28</v>
      </c>
      <c r="Y31" s="168"/>
      <c r="Z31" s="166"/>
      <c r="AA31" s="166"/>
      <c r="AB31" s="166"/>
      <c r="AC31" s="289"/>
      <c r="AG31" s="183"/>
      <c r="AH31" s="142"/>
      <c r="AI31" s="166"/>
      <c r="AJ31" s="166"/>
      <c r="AK31" s="166"/>
      <c r="AL31" s="12"/>
      <c r="AM31" s="62"/>
    </row>
    <row r="32" spans="1:47" x14ac:dyDescent="0.25">
      <c r="A32" s="15" t="s">
        <v>182</v>
      </c>
      <c r="B32" s="30"/>
      <c r="C32" s="30"/>
      <c r="D32" s="30"/>
      <c r="E32" s="30"/>
      <c r="F32" s="30"/>
      <c r="G32" s="30"/>
      <c r="H32" s="30"/>
      <c r="I32" s="30"/>
      <c r="J32" s="30"/>
      <c r="K32" s="30"/>
      <c r="L32" s="30"/>
      <c r="M32" s="31"/>
      <c r="N32" s="40">
        <f>SUM(B32:M32)</f>
        <v>0</v>
      </c>
      <c r="X32" s="78" t="s">
        <v>35</v>
      </c>
      <c r="Y32" s="168"/>
      <c r="Z32" s="166"/>
      <c r="AA32" s="166"/>
      <c r="AB32" s="166"/>
      <c r="AC32" s="289"/>
      <c r="AG32" s="183"/>
      <c r="AH32" s="142"/>
      <c r="AI32" s="166"/>
      <c r="AJ32" s="166"/>
      <c r="AK32" s="166"/>
      <c r="AL32" s="12"/>
      <c r="AM32" s="62"/>
    </row>
    <row r="33" spans="1:39" x14ac:dyDescent="0.25">
      <c r="A33" s="14" t="s">
        <v>103</v>
      </c>
      <c r="B33" s="30"/>
      <c r="C33" s="30"/>
      <c r="D33" s="30"/>
      <c r="E33" s="30"/>
      <c r="F33" s="30"/>
      <c r="G33" s="30"/>
      <c r="H33" s="30"/>
      <c r="I33" s="30"/>
      <c r="J33" s="30"/>
      <c r="K33" s="30"/>
      <c r="L33" s="30"/>
      <c r="M33" s="31"/>
      <c r="N33" s="42">
        <f>SUM(B33:M33)</f>
        <v>0</v>
      </c>
      <c r="X33" s="78" t="s">
        <v>49</v>
      </c>
      <c r="Y33" s="168"/>
      <c r="Z33" s="166"/>
      <c r="AA33" s="166"/>
      <c r="AB33" s="166"/>
      <c r="AC33" s="289"/>
      <c r="AG33" s="183"/>
      <c r="AH33" s="142"/>
      <c r="AI33" s="166"/>
      <c r="AJ33" s="166"/>
      <c r="AK33" s="166"/>
      <c r="AL33" s="12"/>
      <c r="AM33" s="62"/>
    </row>
    <row r="34" spans="1:39" ht="15.75" thickBot="1" x14ac:dyDescent="0.3">
      <c r="A34" s="13" t="s">
        <v>185</v>
      </c>
      <c r="B34" s="33"/>
      <c r="C34" s="33"/>
      <c r="D34" s="33"/>
      <c r="E34" s="33"/>
      <c r="F34" s="33"/>
      <c r="G34" s="33"/>
      <c r="H34" s="33"/>
      <c r="I34" s="33"/>
      <c r="J34" s="33"/>
      <c r="K34" s="33"/>
      <c r="L34" s="33"/>
      <c r="M34" s="34"/>
      <c r="N34" s="35">
        <f>SUM(B34:M34)</f>
        <v>0</v>
      </c>
      <c r="X34" s="78" t="s">
        <v>54</v>
      </c>
      <c r="Y34" s="168"/>
      <c r="Z34" s="166"/>
      <c r="AA34" s="166"/>
      <c r="AB34" s="166"/>
      <c r="AC34" s="289"/>
      <c r="AG34" s="184"/>
      <c r="AH34" s="142"/>
      <c r="AI34" s="166"/>
      <c r="AJ34" s="166"/>
      <c r="AK34" s="166"/>
      <c r="AL34" s="12"/>
      <c r="AM34" s="62"/>
    </row>
    <row r="35" spans="1:39" x14ac:dyDescent="0.25">
      <c r="X35" s="78" t="s">
        <v>32</v>
      </c>
      <c r="Y35" s="168"/>
      <c r="Z35" s="166"/>
      <c r="AA35" s="166"/>
      <c r="AB35" s="166"/>
      <c r="AC35" s="289"/>
      <c r="AG35" s="183"/>
      <c r="AH35" s="142"/>
      <c r="AI35" s="166"/>
      <c r="AJ35" s="166"/>
      <c r="AK35" s="166"/>
      <c r="AL35" s="12"/>
      <c r="AM35" s="62"/>
    </row>
    <row r="36" spans="1:39" x14ac:dyDescent="0.25">
      <c r="X36" s="78" t="s">
        <v>42</v>
      </c>
      <c r="Y36" s="168"/>
      <c r="Z36" s="166"/>
      <c r="AA36" s="166"/>
      <c r="AB36" s="166"/>
      <c r="AC36" s="289"/>
      <c r="AG36" s="183"/>
      <c r="AH36" s="142"/>
      <c r="AI36" s="166"/>
      <c r="AJ36" s="166"/>
      <c r="AK36" s="166"/>
      <c r="AL36" s="12"/>
      <c r="AM36" s="62"/>
    </row>
    <row r="37" spans="1:39" x14ac:dyDescent="0.25">
      <c r="X37" s="140" t="s">
        <v>105</v>
      </c>
      <c r="Y37" s="169"/>
      <c r="Z37" s="170"/>
      <c r="AA37" s="170"/>
      <c r="AB37" s="170"/>
      <c r="AC37" s="293"/>
      <c r="AG37" s="183"/>
      <c r="AH37" s="142"/>
      <c r="AI37" s="166"/>
      <c r="AJ37" s="166"/>
      <c r="AK37" s="166"/>
      <c r="AL37" s="12"/>
      <c r="AM37" s="62"/>
    </row>
    <row r="38" spans="1:39" x14ac:dyDescent="0.25">
      <c r="X38" s="142" t="s">
        <v>181</v>
      </c>
      <c r="Y38" s="166"/>
      <c r="Z38" s="166"/>
      <c r="AA38" s="166"/>
      <c r="AB38" s="166"/>
      <c r="AC38" s="166"/>
      <c r="AG38" s="183"/>
      <c r="AH38" s="142"/>
      <c r="AI38" s="166"/>
      <c r="AJ38" s="166"/>
      <c r="AK38" s="166"/>
      <c r="AL38" s="12"/>
      <c r="AM38" s="62"/>
    </row>
    <row r="39" spans="1:39" ht="15.75" thickBot="1" x14ac:dyDescent="0.3">
      <c r="A39" s="233" t="s">
        <v>101</v>
      </c>
      <c r="B39" s="233"/>
      <c r="C39" s="233"/>
      <c r="D39" s="233"/>
      <c r="E39" s="233"/>
      <c r="F39" s="233"/>
      <c r="G39" s="233"/>
      <c r="H39" s="233"/>
      <c r="I39" s="233"/>
      <c r="J39" s="233"/>
      <c r="K39" s="233"/>
      <c r="L39" s="233"/>
      <c r="M39" s="233"/>
      <c r="N39" s="233"/>
      <c r="O39" s="233"/>
      <c r="P39" s="233"/>
      <c r="Q39" s="233"/>
      <c r="R39" s="233"/>
      <c r="S39" s="233"/>
      <c r="T39" s="233"/>
      <c r="U39" s="233"/>
      <c r="X39" s="141" t="s">
        <v>99</v>
      </c>
      <c r="Y39" s="87">
        <f>SUM(Y11:Y37)</f>
        <v>0</v>
      </c>
      <c r="Z39" s="87">
        <f>SUM(Z11:Z38)</f>
        <v>0</v>
      </c>
      <c r="AA39" s="87">
        <f>SUM(AA11:AA38)</f>
        <v>0</v>
      </c>
      <c r="AB39" s="87">
        <f>SUM(AB11:AB37)</f>
        <v>0</v>
      </c>
      <c r="AC39" s="88">
        <f>SUM(AC11:AC37)</f>
        <v>0</v>
      </c>
      <c r="AG39" s="184"/>
      <c r="AH39" s="166"/>
      <c r="AI39" s="166"/>
      <c r="AJ39" s="166"/>
      <c r="AK39" s="166"/>
      <c r="AL39" s="12"/>
      <c r="AM39" s="62"/>
    </row>
    <row r="40" spans="1:39" x14ac:dyDescent="0.25">
      <c r="A40" s="233"/>
      <c r="B40" s="233"/>
      <c r="C40" s="233"/>
      <c r="D40" s="233"/>
      <c r="E40" s="233"/>
      <c r="F40" s="233"/>
      <c r="G40" s="233"/>
      <c r="H40" s="233"/>
      <c r="I40" s="233"/>
      <c r="J40" s="233"/>
      <c r="K40" s="233"/>
      <c r="L40" s="233"/>
      <c r="M40" s="233"/>
      <c r="N40" s="233"/>
      <c r="O40" s="233"/>
      <c r="P40" s="233"/>
      <c r="Q40" s="233"/>
      <c r="R40" s="233"/>
      <c r="S40" s="233"/>
      <c r="T40" s="233"/>
      <c r="U40" s="233"/>
      <c r="AG40" s="183"/>
      <c r="AH40" s="301"/>
      <c r="AI40" s="166"/>
      <c r="AJ40" s="166"/>
      <c r="AK40" s="166"/>
      <c r="AL40" s="12"/>
      <c r="AM40" s="62"/>
    </row>
    <row r="41" spans="1:39" ht="15.75" thickBot="1" x14ac:dyDescent="0.3">
      <c r="A41" s="234" t="s">
        <v>215</v>
      </c>
      <c r="B41" s="234"/>
      <c r="C41" s="234"/>
      <c r="D41" s="234"/>
      <c r="E41" s="234"/>
      <c r="F41" s="234"/>
      <c r="G41" s="234"/>
      <c r="H41" s="234"/>
      <c r="I41" s="234"/>
      <c r="J41" s="234"/>
      <c r="K41" s="234"/>
      <c r="L41" s="234"/>
      <c r="M41" s="234"/>
      <c r="N41" s="234"/>
      <c r="O41" s="234"/>
      <c r="P41" s="234"/>
      <c r="Q41" s="234"/>
      <c r="R41" s="234"/>
      <c r="S41" s="234"/>
      <c r="T41" s="234"/>
      <c r="U41" s="234"/>
      <c r="AG41" s="185"/>
      <c r="AH41" s="154"/>
      <c r="AI41" s="154"/>
      <c r="AJ41" s="154"/>
      <c r="AK41" s="154"/>
      <c r="AL41" s="63"/>
      <c r="AM41" s="64"/>
    </row>
    <row r="42" spans="1:39" ht="15.75" thickBot="1" x14ac:dyDescent="0.3">
      <c r="A42" s="235"/>
      <c r="B42" s="235"/>
      <c r="C42" s="235"/>
      <c r="D42" s="235"/>
      <c r="E42" s="235"/>
      <c r="F42" s="235"/>
      <c r="G42" s="235"/>
      <c r="H42" s="235"/>
      <c r="I42" s="235"/>
      <c r="J42" s="235"/>
      <c r="K42" s="235"/>
      <c r="L42" s="235"/>
      <c r="M42" s="235"/>
      <c r="N42" s="235"/>
      <c r="O42" s="235"/>
      <c r="P42" s="235"/>
      <c r="Q42" s="235"/>
      <c r="R42" s="235"/>
      <c r="S42" s="235"/>
      <c r="T42" s="235"/>
      <c r="U42" s="235"/>
      <c r="Y42" s="254" t="s">
        <v>100</v>
      </c>
      <c r="Z42" s="255"/>
      <c r="AA42" s="255"/>
      <c r="AB42" s="255"/>
      <c r="AC42" s="256"/>
    </row>
    <row r="43" spans="1:39" ht="32.25" thickBot="1" x14ac:dyDescent="0.55000000000000004">
      <c r="A43" s="177"/>
      <c r="B43" s="177"/>
      <c r="C43" s="177"/>
      <c r="D43" s="177"/>
      <c r="E43" s="177"/>
      <c r="F43" s="177"/>
      <c r="G43" s="177"/>
      <c r="H43" s="177"/>
      <c r="I43" s="177"/>
      <c r="J43" s="177"/>
      <c r="K43" s="177"/>
      <c r="L43" s="177"/>
      <c r="M43" s="177"/>
      <c r="N43" s="177"/>
      <c r="O43" s="177"/>
      <c r="P43" s="177"/>
      <c r="Q43" s="177"/>
      <c r="R43" s="177"/>
      <c r="S43" s="177"/>
      <c r="T43" s="177"/>
      <c r="U43" s="177"/>
      <c r="Y43" s="65">
        <v>2013</v>
      </c>
      <c r="Z43" s="10">
        <v>2014</v>
      </c>
      <c r="AA43" s="18">
        <v>2015</v>
      </c>
      <c r="AB43" s="24">
        <v>2016</v>
      </c>
      <c r="AC43" s="22">
        <v>2017</v>
      </c>
    </row>
    <row r="44" spans="1:39" ht="15.75" thickBot="1" x14ac:dyDescent="0.3">
      <c r="X44" s="79" t="s">
        <v>208</v>
      </c>
      <c r="Y44" s="66"/>
      <c r="Z44" s="165"/>
      <c r="AA44" s="165"/>
      <c r="AB44" s="165"/>
      <c r="AC44" s="186"/>
    </row>
    <row r="45" spans="1:39" ht="15.75" thickBot="1" x14ac:dyDescent="0.3">
      <c r="A45" s="265" t="s">
        <v>130</v>
      </c>
      <c r="B45" s="272" t="s">
        <v>112</v>
      </c>
      <c r="C45" s="273"/>
      <c r="D45" s="273"/>
      <c r="E45" s="273"/>
      <c r="F45" s="273"/>
      <c r="G45" s="273"/>
      <c r="H45" s="273"/>
      <c r="I45" s="273"/>
      <c r="J45" s="105"/>
      <c r="K45" s="105"/>
      <c r="L45" s="105"/>
      <c r="M45" s="106"/>
      <c r="X45" s="80" t="s">
        <v>195</v>
      </c>
      <c r="Y45" s="12"/>
      <c r="Z45" s="166"/>
      <c r="AA45" s="166"/>
      <c r="AB45" s="166"/>
      <c r="AC45" s="289"/>
    </row>
    <row r="46" spans="1:39" ht="15.75" thickBot="1" x14ac:dyDescent="0.3">
      <c r="A46" s="266"/>
      <c r="B46" s="270" t="s">
        <v>109</v>
      </c>
      <c r="C46" s="260"/>
      <c r="D46" s="260" t="s">
        <v>110</v>
      </c>
      <c r="E46" s="260"/>
      <c r="F46" s="260" t="s">
        <v>183</v>
      </c>
      <c r="G46" s="260"/>
      <c r="H46" s="260" t="s">
        <v>111</v>
      </c>
      <c r="I46" s="260"/>
      <c r="J46" s="264" t="s">
        <v>113</v>
      </c>
      <c r="K46" s="264"/>
      <c r="L46" s="56"/>
      <c r="M46" s="107"/>
      <c r="X46" s="80" t="s">
        <v>193</v>
      </c>
      <c r="Y46" s="12"/>
      <c r="Z46" s="166"/>
      <c r="AA46" s="166"/>
      <c r="AB46" s="166"/>
      <c r="AC46" s="289"/>
      <c r="AG46" s="81" t="s">
        <v>99</v>
      </c>
      <c r="AH46" s="81">
        <f t="shared" ref="AH46:AM46" si="0">SUM(AH11:AH40)</f>
        <v>0</v>
      </c>
      <c r="AI46" s="83">
        <f t="shared" si="0"/>
        <v>0</v>
      </c>
      <c r="AJ46" s="82">
        <f t="shared" si="0"/>
        <v>0</v>
      </c>
      <c r="AK46" s="83">
        <f t="shared" si="0"/>
        <v>0</v>
      </c>
      <c r="AL46" s="82">
        <f t="shared" si="0"/>
        <v>0</v>
      </c>
      <c r="AM46" s="83">
        <f t="shared" si="0"/>
        <v>0</v>
      </c>
    </row>
    <row r="47" spans="1:39" ht="15.75" thickBot="1" x14ac:dyDescent="0.3">
      <c r="A47" s="266"/>
      <c r="B47" s="271"/>
      <c r="C47" s="264"/>
      <c r="D47" s="264"/>
      <c r="E47" s="264"/>
      <c r="F47" s="264"/>
      <c r="G47" s="264"/>
      <c r="H47" s="264"/>
      <c r="I47" s="274"/>
      <c r="J47" s="268">
        <f>SUM(B47:I47)</f>
        <v>0</v>
      </c>
      <c r="K47" s="269"/>
      <c r="L47" s="56"/>
      <c r="M47" s="107"/>
      <c r="X47" s="80" t="s">
        <v>196</v>
      </c>
      <c r="Y47" s="12"/>
      <c r="Z47" s="166"/>
      <c r="AA47" s="166"/>
      <c r="AB47" s="166"/>
      <c r="AC47" s="289"/>
    </row>
    <row r="48" spans="1:39" x14ac:dyDescent="0.25">
      <c r="A48" s="266"/>
      <c r="B48" s="159"/>
      <c r="C48" s="158"/>
      <c r="D48" s="158"/>
      <c r="E48" s="158"/>
      <c r="F48" s="158"/>
      <c r="G48" s="158"/>
      <c r="H48" s="158"/>
      <c r="I48" s="160"/>
      <c r="J48" s="161"/>
      <c r="K48" s="157"/>
      <c r="L48" s="56"/>
      <c r="M48" s="107"/>
      <c r="X48" s="80" t="s">
        <v>202</v>
      </c>
      <c r="Y48" s="12"/>
      <c r="Z48" s="166"/>
      <c r="AA48" s="166"/>
      <c r="AB48" s="166"/>
      <c r="AC48" s="289"/>
    </row>
    <row r="49" spans="1:29" ht="15.75" thickBot="1" x14ac:dyDescent="0.3">
      <c r="A49" s="266"/>
      <c r="B49" s="270" t="s">
        <v>119</v>
      </c>
      <c r="C49" s="260"/>
      <c r="D49" s="260" t="s">
        <v>120</v>
      </c>
      <c r="E49" s="260"/>
      <c r="F49" s="260" t="s">
        <v>121</v>
      </c>
      <c r="G49" s="260"/>
      <c r="H49" s="260" t="s">
        <v>122</v>
      </c>
      <c r="I49" s="260"/>
      <c r="J49" s="56"/>
      <c r="K49" s="56"/>
      <c r="L49" s="56"/>
      <c r="M49" s="107"/>
      <c r="X49" s="80" t="s">
        <v>188</v>
      </c>
      <c r="Y49" s="12"/>
      <c r="Z49" s="166"/>
      <c r="AA49" s="166"/>
      <c r="AB49" s="166"/>
      <c r="AC49" s="289"/>
    </row>
    <row r="50" spans="1:29" ht="15.75" thickBot="1" x14ac:dyDescent="0.3">
      <c r="A50" s="266"/>
      <c r="B50" s="271"/>
      <c r="C50" s="264"/>
      <c r="D50" s="264"/>
      <c r="E50" s="264"/>
      <c r="F50" s="264"/>
      <c r="G50" s="264"/>
      <c r="H50" s="264"/>
      <c r="I50" s="274"/>
      <c r="J50" s="245">
        <f>SUM(B50:H50)</f>
        <v>0</v>
      </c>
      <c r="K50" s="246"/>
      <c r="L50" s="56"/>
      <c r="M50" s="107"/>
      <c r="X50" s="80" t="s">
        <v>197</v>
      </c>
      <c r="Y50" s="12"/>
      <c r="Z50" s="166"/>
      <c r="AA50" s="166"/>
      <c r="AB50" s="166"/>
      <c r="AC50" s="289"/>
    </row>
    <row r="51" spans="1:29" ht="15.75" thickBot="1" x14ac:dyDescent="0.3">
      <c r="A51" s="266"/>
      <c r="B51" s="270" t="s">
        <v>124</v>
      </c>
      <c r="C51" s="260"/>
      <c r="D51" s="260" t="s">
        <v>125</v>
      </c>
      <c r="E51" s="260"/>
      <c r="F51" s="260" t="s">
        <v>126</v>
      </c>
      <c r="G51" s="260"/>
      <c r="H51" s="260" t="s">
        <v>127</v>
      </c>
      <c r="I51" s="260"/>
      <c r="J51" s="282" t="s">
        <v>128</v>
      </c>
      <c r="K51" s="282"/>
      <c r="L51" s="260" t="s">
        <v>129</v>
      </c>
      <c r="M51" s="283"/>
      <c r="X51" s="80" t="s">
        <v>198</v>
      </c>
      <c r="Y51" s="12"/>
      <c r="Z51" s="166"/>
      <c r="AA51" s="166"/>
      <c r="AB51" s="166"/>
      <c r="AC51" s="289"/>
    </row>
    <row r="52" spans="1:29" ht="15.75" thickBot="1" x14ac:dyDescent="0.3">
      <c r="A52" s="267"/>
      <c r="B52" s="280"/>
      <c r="C52" s="261"/>
      <c r="D52" s="261"/>
      <c r="E52" s="261"/>
      <c r="F52" s="261"/>
      <c r="G52" s="261"/>
      <c r="H52" s="261"/>
      <c r="I52" s="261"/>
      <c r="J52" s="261"/>
      <c r="K52" s="261"/>
      <c r="L52" s="261"/>
      <c r="M52" s="281"/>
      <c r="N52" s="245">
        <f>SUM(B52:M52)</f>
        <v>0</v>
      </c>
      <c r="O52" s="246"/>
      <c r="X52" s="80" t="s">
        <v>191</v>
      </c>
      <c r="Y52" s="12"/>
      <c r="Z52" s="166"/>
      <c r="AA52" s="166"/>
      <c r="AB52" s="166"/>
      <c r="AC52" s="289"/>
    </row>
    <row r="53" spans="1:29" x14ac:dyDescent="0.25">
      <c r="X53" s="80" t="s">
        <v>192</v>
      </c>
      <c r="Y53" s="12"/>
      <c r="Z53" s="166"/>
      <c r="AA53" s="166"/>
      <c r="AB53" s="166"/>
      <c r="AC53" s="289"/>
    </row>
    <row r="54" spans="1:29" x14ac:dyDescent="0.25">
      <c r="B54" s="284"/>
      <c r="C54" s="284"/>
      <c r="D54" s="284"/>
      <c r="E54" s="284"/>
      <c r="F54" s="284"/>
      <c r="G54" s="284"/>
      <c r="H54" s="284"/>
      <c r="I54" s="285"/>
      <c r="X54" s="80" t="s">
        <v>199</v>
      </c>
      <c r="Y54" s="12"/>
      <c r="Z54" s="166"/>
      <c r="AA54" s="166"/>
      <c r="AB54" s="166"/>
      <c r="AC54" s="289"/>
    </row>
    <row r="55" spans="1:29" ht="15.75" thickBot="1" x14ac:dyDescent="0.3">
      <c r="B55" s="260" t="s">
        <v>118</v>
      </c>
      <c r="C55" s="260"/>
      <c r="D55" s="260" t="s">
        <v>117</v>
      </c>
      <c r="E55" s="260"/>
      <c r="F55" s="260" t="s">
        <v>116</v>
      </c>
      <c r="G55" s="260"/>
      <c r="H55" s="260" t="s">
        <v>115</v>
      </c>
      <c r="I55" s="260"/>
      <c r="X55" s="80" t="s">
        <v>190</v>
      </c>
      <c r="Y55" s="12"/>
      <c r="Z55" s="166"/>
      <c r="AA55" s="166"/>
      <c r="AB55" s="166"/>
      <c r="AC55" s="289"/>
    </row>
    <row r="56" spans="1:29" ht="15.75" thickBot="1" x14ac:dyDescent="0.3">
      <c r="A56" s="104" t="s">
        <v>114</v>
      </c>
      <c r="B56" s="257" t="e">
        <f>SUM(B47/J47)*100</f>
        <v>#DIV/0!</v>
      </c>
      <c r="C56" s="258"/>
      <c r="D56" s="258" t="e">
        <f>SUM(D47/J47)*100</f>
        <v>#DIV/0!</v>
      </c>
      <c r="E56" s="258"/>
      <c r="F56" s="258" t="e">
        <f>SUM(F47/J47)*100</f>
        <v>#DIV/0!</v>
      </c>
      <c r="G56" s="258"/>
      <c r="H56" s="258" t="e">
        <f>SUM(H47/J47)*100</f>
        <v>#DIV/0!</v>
      </c>
      <c r="I56" s="259"/>
      <c r="X56" s="80" t="s">
        <v>200</v>
      </c>
      <c r="Y56" s="12"/>
      <c r="Z56" s="166"/>
      <c r="AA56" s="166"/>
      <c r="AB56" s="166"/>
      <c r="AC56" s="289"/>
    </row>
    <row r="57" spans="1:29" x14ac:dyDescent="0.25">
      <c r="A57" s="56"/>
      <c r="B57" s="153"/>
      <c r="C57" s="153"/>
      <c r="D57" s="153"/>
      <c r="E57" s="153"/>
      <c r="F57" s="153"/>
      <c r="G57" s="153"/>
      <c r="H57" s="153"/>
      <c r="I57" s="153"/>
      <c r="X57" s="80" t="s">
        <v>187</v>
      </c>
      <c r="Y57" s="12"/>
      <c r="Z57" s="166"/>
      <c r="AA57" s="166"/>
      <c r="AB57" s="166"/>
      <c r="AC57" s="289"/>
    </row>
    <row r="58" spans="1:29" x14ac:dyDescent="0.25">
      <c r="X58" s="80" t="s">
        <v>189</v>
      </c>
      <c r="Y58" s="12"/>
      <c r="Z58" s="166"/>
      <c r="AA58" s="166"/>
      <c r="AB58" s="166"/>
      <c r="AC58" s="289"/>
    </row>
    <row r="59" spans="1:29" x14ac:dyDescent="0.25">
      <c r="X59" s="80" t="s">
        <v>194</v>
      </c>
      <c r="Y59" s="12"/>
      <c r="Z59" s="166"/>
      <c r="AA59" s="166"/>
      <c r="AB59" s="166"/>
      <c r="AC59" s="289"/>
    </row>
    <row r="60" spans="1:29" ht="15.75" thickBot="1" x14ac:dyDescent="0.3">
      <c r="B60" s="260" t="s">
        <v>119</v>
      </c>
      <c r="C60" s="260"/>
      <c r="D60" s="260" t="s">
        <v>120</v>
      </c>
      <c r="E60" s="260"/>
      <c r="F60" s="260" t="s">
        <v>121</v>
      </c>
      <c r="G60" s="260"/>
      <c r="H60" s="260" t="s">
        <v>122</v>
      </c>
      <c r="I60" s="260"/>
      <c r="X60" s="155" t="s">
        <v>106</v>
      </c>
      <c r="Y60" s="63"/>
      <c r="Z60" s="154"/>
      <c r="AA60" s="154"/>
      <c r="AB60" s="154"/>
      <c r="AC60" s="292"/>
    </row>
    <row r="61" spans="1:29" ht="15.75" thickBot="1" x14ac:dyDescent="0.3">
      <c r="A61" s="12" t="s">
        <v>123</v>
      </c>
      <c r="B61" s="262" t="e">
        <f>SUM(B50/J50)*100</f>
        <v>#DIV/0!</v>
      </c>
      <c r="C61" s="262"/>
      <c r="D61" s="262" t="e">
        <f>SUM(D50/J47)*100</f>
        <v>#DIV/0!</v>
      </c>
      <c r="E61" s="262"/>
      <c r="F61" s="262" t="e">
        <f>SUM(F50/J47)*100</f>
        <v>#DIV/0!</v>
      </c>
      <c r="G61" s="262"/>
      <c r="H61" s="262" t="e">
        <f>SUM(H50/J47)*100</f>
        <v>#DIV/0!</v>
      </c>
      <c r="I61" s="262"/>
      <c r="Z61">
        <f>SUM(Z45:Z60)</f>
        <v>0</v>
      </c>
      <c r="AA61">
        <f>SUM(AA45:AA60)</f>
        <v>0</v>
      </c>
    </row>
    <row r="62" spans="1:29" ht="15.75" thickBot="1" x14ac:dyDescent="0.3">
      <c r="Y62" s="254" t="s">
        <v>100</v>
      </c>
      <c r="Z62" s="255"/>
      <c r="AA62" s="255"/>
      <c r="AB62" s="255"/>
      <c r="AC62" s="256"/>
    </row>
    <row r="63" spans="1:29" ht="15" customHeight="1" thickBot="1" x14ac:dyDescent="0.3">
      <c r="B63" s="275" t="s">
        <v>131</v>
      </c>
      <c r="C63" s="276"/>
      <c r="D63" s="276"/>
      <c r="E63" s="276"/>
      <c r="F63" s="276"/>
      <c r="G63" s="276"/>
      <c r="H63" s="276"/>
      <c r="I63" s="276"/>
      <c r="J63" s="276"/>
      <c r="K63" s="276"/>
      <c r="L63" s="276"/>
      <c r="M63" s="270"/>
      <c r="X63" s="56"/>
      <c r="Y63" s="65"/>
      <c r="Z63" s="10">
        <v>2014</v>
      </c>
      <c r="AA63" s="18">
        <v>2015</v>
      </c>
      <c r="AB63" s="24">
        <v>2016</v>
      </c>
      <c r="AC63" s="22">
        <v>2017</v>
      </c>
    </row>
    <row r="64" spans="1:29" ht="15" customHeight="1" x14ac:dyDescent="0.25">
      <c r="B64" s="178"/>
      <c r="C64" s="180"/>
      <c r="D64" s="180"/>
      <c r="E64" s="180"/>
      <c r="F64" s="180"/>
      <c r="G64" s="180"/>
      <c r="H64" s="180"/>
      <c r="I64" s="180"/>
      <c r="J64" s="180"/>
      <c r="K64" s="180"/>
      <c r="L64" s="180"/>
      <c r="M64" s="179"/>
      <c r="W64" s="286" t="s">
        <v>201</v>
      </c>
      <c r="X64" s="66" t="s">
        <v>208</v>
      </c>
      <c r="Y64" s="165"/>
      <c r="Z64" s="165"/>
      <c r="AA64" s="171" t="e">
        <f>SUM(AA44/N17)*100</f>
        <v>#DIV/0!</v>
      </c>
      <c r="AB64" s="165"/>
      <c r="AC64" s="186"/>
    </row>
    <row r="65" spans="1:39" ht="17.25" customHeight="1" x14ac:dyDescent="0.25">
      <c r="B65" s="260" t="s">
        <v>124</v>
      </c>
      <c r="C65" s="260"/>
      <c r="D65" s="260" t="s">
        <v>125</v>
      </c>
      <c r="E65" s="260"/>
      <c r="F65" s="260" t="s">
        <v>126</v>
      </c>
      <c r="G65" s="260"/>
      <c r="H65" s="260" t="s">
        <v>127</v>
      </c>
      <c r="I65" s="260"/>
      <c r="J65" s="260" t="s">
        <v>128</v>
      </c>
      <c r="K65" s="260"/>
      <c r="L65" s="260" t="s">
        <v>129</v>
      </c>
      <c r="M65" s="260"/>
      <c r="W65" s="287"/>
      <c r="X65" s="12" t="s">
        <v>195</v>
      </c>
      <c r="Y65" s="12"/>
      <c r="Z65" s="172" t="e">
        <f>SUM(Z45/N10)*100</f>
        <v>#DIV/0!</v>
      </c>
      <c r="AA65" s="172" t="e">
        <f>SUM(AA45/N17)*100</f>
        <v>#DIV/0!</v>
      </c>
      <c r="AB65" s="12"/>
      <c r="AC65" s="62"/>
    </row>
    <row r="66" spans="1:39" x14ac:dyDescent="0.25">
      <c r="A66" s="12" t="s">
        <v>123</v>
      </c>
      <c r="B66" s="262" t="e">
        <f>SUM(B52/J47)*100</f>
        <v>#DIV/0!</v>
      </c>
      <c r="C66" s="262"/>
      <c r="D66" s="262" t="e">
        <f>SUM(D52/J47)*100</f>
        <v>#DIV/0!</v>
      </c>
      <c r="E66" s="262"/>
      <c r="F66" s="262" t="e">
        <f>SUM(F52/J47)*100</f>
        <v>#DIV/0!</v>
      </c>
      <c r="G66" s="262"/>
      <c r="H66" s="262" t="e">
        <f>SUM(H52/J47)*100</f>
        <v>#DIV/0!</v>
      </c>
      <c r="I66" s="262"/>
      <c r="J66" s="262" t="e">
        <f>SUM(J52/J47)*100</f>
        <v>#DIV/0!</v>
      </c>
      <c r="K66" s="262"/>
      <c r="L66" s="262" t="e">
        <f>SUM(L52/J47)*100</f>
        <v>#DIV/0!</v>
      </c>
      <c r="M66" s="262"/>
      <c r="W66" s="287"/>
      <c r="X66" s="12" t="s">
        <v>193</v>
      </c>
      <c r="Y66" s="12"/>
      <c r="Z66" s="172" t="e">
        <f>SUM(Z46/N10)*100</f>
        <v>#DIV/0!</v>
      </c>
      <c r="AA66" s="172" t="e">
        <f>SUM(AA46/N17)*100</f>
        <v>#DIV/0!</v>
      </c>
      <c r="AB66" s="12"/>
      <c r="AC66" s="62"/>
    </row>
    <row r="67" spans="1:39" x14ac:dyDescent="0.25">
      <c r="W67" s="287"/>
      <c r="X67" s="12" t="s">
        <v>196</v>
      </c>
      <c r="Y67" s="12"/>
      <c r="Z67" s="172" t="e">
        <f>SUM(Z47/N10)*100</f>
        <v>#DIV/0!</v>
      </c>
      <c r="AA67" s="172" t="e">
        <f>SUM(AA47/N17)*100</f>
        <v>#DIV/0!</v>
      </c>
      <c r="AB67" s="12"/>
      <c r="AC67" s="62"/>
      <c r="AL67" s="187">
        <v>2014</v>
      </c>
      <c r="AM67" s="133">
        <v>2015</v>
      </c>
    </row>
    <row r="68" spans="1:39" ht="15.75" thickBot="1" x14ac:dyDescent="0.3">
      <c r="W68" s="287"/>
      <c r="X68" s="12" t="s">
        <v>202</v>
      </c>
      <c r="Y68" s="12"/>
      <c r="Z68" s="172" t="e">
        <f>SUM(Z48/N10)*100</f>
        <v>#DIV/0!</v>
      </c>
      <c r="AA68" s="172" t="e">
        <f>SUM(AA48/N17)*100</f>
        <v>#DIV/0!</v>
      </c>
      <c r="AB68" s="12"/>
      <c r="AC68" s="62"/>
      <c r="AH68" s="253" t="s">
        <v>208</v>
      </c>
      <c r="AI68" s="253"/>
      <c r="AJ68" s="253"/>
      <c r="AK68" s="253"/>
      <c r="AL68" s="12"/>
      <c r="AM68" s="156" t="e">
        <f>SUM(AA64)</f>
        <v>#DIV/0!</v>
      </c>
    </row>
    <row r="69" spans="1:39" x14ac:dyDescent="0.25">
      <c r="A69" s="108"/>
      <c r="B69" s="105"/>
      <c r="C69" s="105"/>
      <c r="D69" s="255" t="s">
        <v>134</v>
      </c>
      <c r="E69" s="255"/>
      <c r="F69" s="255"/>
      <c r="G69" s="255"/>
      <c r="H69" s="255"/>
      <c r="I69" s="255"/>
      <c r="J69" s="255"/>
      <c r="K69" s="255"/>
      <c r="L69" s="105"/>
      <c r="M69" s="106"/>
      <c r="W69" s="287"/>
      <c r="X69" s="12" t="s">
        <v>188</v>
      </c>
      <c r="Y69" s="12"/>
      <c r="Z69" s="172" t="e">
        <f>SUM(Z49/N10)*100</f>
        <v>#DIV/0!</v>
      </c>
      <c r="AA69" s="172" t="e">
        <f>SUM(AA49/N17)*100</f>
        <v>#DIV/0!</v>
      </c>
      <c r="AB69" s="12"/>
      <c r="AC69" s="62"/>
      <c r="AH69" s="253" t="s">
        <v>195</v>
      </c>
      <c r="AI69" s="253"/>
      <c r="AJ69" s="253"/>
      <c r="AK69" s="253"/>
      <c r="AL69" s="156" t="e">
        <f t="shared" ref="AL69:AL84" si="1">SUM(Z65)</f>
        <v>#DIV/0!</v>
      </c>
      <c r="AM69" s="156" t="e">
        <f t="shared" ref="AM69:AM84" si="2">SUM(AA65)</f>
        <v>#DIV/0!</v>
      </c>
    </row>
    <row r="70" spans="1:39" x14ac:dyDescent="0.25">
      <c r="A70" s="109"/>
      <c r="B70" s="56"/>
      <c r="C70" s="56"/>
      <c r="D70" s="56"/>
      <c r="E70" s="56"/>
      <c r="F70" s="56"/>
      <c r="G70" s="56"/>
      <c r="H70" s="56"/>
      <c r="I70" s="56"/>
      <c r="J70" s="56"/>
      <c r="K70" s="56"/>
      <c r="L70" s="56"/>
      <c r="M70" s="107"/>
      <c r="W70" s="287"/>
      <c r="X70" s="12" t="s">
        <v>197</v>
      </c>
      <c r="Y70" s="12"/>
      <c r="Z70" s="172" t="e">
        <f>SUM(Z50/N10)*100</f>
        <v>#DIV/0!</v>
      </c>
      <c r="AA70" s="172" t="e">
        <f>SUM(AA50/N17)*100</f>
        <v>#DIV/0!</v>
      </c>
      <c r="AB70" s="12"/>
      <c r="AC70" s="62"/>
      <c r="AH70" s="253" t="s">
        <v>193</v>
      </c>
      <c r="AI70" s="253"/>
      <c r="AJ70" s="253"/>
      <c r="AK70" s="253"/>
      <c r="AL70" s="156" t="e">
        <f t="shared" si="1"/>
        <v>#DIV/0!</v>
      </c>
      <c r="AM70" s="156" t="e">
        <f t="shared" si="2"/>
        <v>#DIV/0!</v>
      </c>
    </row>
    <row r="71" spans="1:39" x14ac:dyDescent="0.25">
      <c r="A71" s="109"/>
      <c r="B71" s="260" t="s">
        <v>132</v>
      </c>
      <c r="C71" s="260"/>
      <c r="D71" s="260"/>
      <c r="E71" s="260"/>
      <c r="F71" s="260"/>
      <c r="G71" s="260"/>
      <c r="H71" s="260"/>
      <c r="I71" s="260"/>
      <c r="J71" s="260"/>
      <c r="K71" s="260"/>
      <c r="L71" s="260"/>
      <c r="M71" s="283"/>
      <c r="W71" s="287"/>
      <c r="X71" s="12" t="s">
        <v>198</v>
      </c>
      <c r="Y71" s="12"/>
      <c r="Z71" s="172" t="e">
        <f>SUM(Z51/N10)*100</f>
        <v>#DIV/0!</v>
      </c>
      <c r="AA71" s="172" t="e">
        <f>SUM(AA51/N17)*100</f>
        <v>#DIV/0!</v>
      </c>
      <c r="AB71" s="12"/>
      <c r="AC71" s="62"/>
      <c r="AH71" s="253" t="s">
        <v>196</v>
      </c>
      <c r="AI71" s="253"/>
      <c r="AJ71" s="253"/>
      <c r="AK71" s="253"/>
      <c r="AL71" s="156" t="e">
        <f t="shared" si="1"/>
        <v>#DIV/0!</v>
      </c>
      <c r="AM71" s="156" t="e">
        <f t="shared" si="2"/>
        <v>#DIV/0!</v>
      </c>
    </row>
    <row r="72" spans="1:39" x14ac:dyDescent="0.25">
      <c r="A72" s="109"/>
      <c r="B72" s="260" t="s">
        <v>124</v>
      </c>
      <c r="C72" s="260"/>
      <c r="D72" s="260" t="s">
        <v>125</v>
      </c>
      <c r="E72" s="260"/>
      <c r="F72" s="260" t="s">
        <v>126</v>
      </c>
      <c r="G72" s="260"/>
      <c r="H72" s="260" t="s">
        <v>127</v>
      </c>
      <c r="I72" s="260"/>
      <c r="J72" s="260" t="s">
        <v>128</v>
      </c>
      <c r="K72" s="260"/>
      <c r="L72" s="260" t="s">
        <v>129</v>
      </c>
      <c r="M72" s="283"/>
      <c r="W72" s="287"/>
      <c r="X72" s="12" t="s">
        <v>191</v>
      </c>
      <c r="Y72" s="12"/>
      <c r="Z72" s="172" t="e">
        <f>SUM(Z52/N10)*100</f>
        <v>#DIV/0!</v>
      </c>
      <c r="AA72" s="172" t="e">
        <f>SUM(AA52/N17)*100</f>
        <v>#DIV/0!</v>
      </c>
      <c r="AB72" s="12"/>
      <c r="AC72" s="62"/>
      <c r="AH72" s="253" t="s">
        <v>203</v>
      </c>
      <c r="AI72" s="253"/>
      <c r="AJ72" s="253"/>
      <c r="AK72" s="253"/>
      <c r="AL72" s="156" t="e">
        <f t="shared" si="1"/>
        <v>#DIV/0!</v>
      </c>
      <c r="AM72" s="156" t="e">
        <f t="shared" si="2"/>
        <v>#DIV/0!</v>
      </c>
    </row>
    <row r="73" spans="1:39" x14ac:dyDescent="0.25">
      <c r="A73" s="80" t="s">
        <v>133</v>
      </c>
      <c r="B73" s="260"/>
      <c r="C73" s="260"/>
      <c r="D73" s="275"/>
      <c r="E73" s="270"/>
      <c r="F73" s="260"/>
      <c r="G73" s="260"/>
      <c r="H73" s="260"/>
      <c r="I73" s="260"/>
      <c r="J73" s="260"/>
      <c r="K73" s="260"/>
      <c r="L73" s="260"/>
      <c r="M73" s="283"/>
      <c r="W73" s="287"/>
      <c r="X73" s="12" t="s">
        <v>192</v>
      </c>
      <c r="Y73" s="12"/>
      <c r="Z73" s="172" t="e">
        <f>SUM(Z53/N10)*100</f>
        <v>#DIV/0!</v>
      </c>
      <c r="AA73" s="172" t="e">
        <f>SUM(AA53/N17)*100</f>
        <v>#DIV/0!</v>
      </c>
      <c r="AB73" s="12"/>
      <c r="AC73" s="62"/>
      <c r="AH73" s="253" t="s">
        <v>188</v>
      </c>
      <c r="AI73" s="253"/>
      <c r="AJ73" s="253"/>
      <c r="AK73" s="253"/>
      <c r="AL73" s="156" t="e">
        <f t="shared" si="1"/>
        <v>#DIV/0!</v>
      </c>
      <c r="AM73" s="156" t="e">
        <f t="shared" si="2"/>
        <v>#DIV/0!</v>
      </c>
    </row>
    <row r="74" spans="1:39" x14ac:dyDescent="0.25">
      <c r="A74" s="109"/>
      <c r="B74" s="56"/>
      <c r="C74" s="56"/>
      <c r="D74" s="56"/>
      <c r="E74" s="56"/>
      <c r="F74" s="56"/>
      <c r="G74" s="56"/>
      <c r="H74" s="56"/>
      <c r="I74" s="56"/>
      <c r="J74" s="56"/>
      <c r="K74" s="56"/>
      <c r="L74" s="56"/>
      <c r="M74" s="107"/>
      <c r="W74" s="287"/>
      <c r="X74" s="12" t="s">
        <v>199</v>
      </c>
      <c r="Y74" s="12"/>
      <c r="Z74" s="172" t="e">
        <f>SUM(Z54/N10)*100</f>
        <v>#DIV/0!</v>
      </c>
      <c r="AA74" s="172" t="e">
        <f>SUM(AA54/N17)*100</f>
        <v>#DIV/0!</v>
      </c>
      <c r="AB74" s="12"/>
      <c r="AC74" s="62"/>
      <c r="AH74" s="253" t="s">
        <v>197</v>
      </c>
      <c r="AI74" s="253"/>
      <c r="AJ74" s="253"/>
      <c r="AK74" s="253"/>
      <c r="AL74" s="156" t="e">
        <f t="shared" si="1"/>
        <v>#DIV/0!</v>
      </c>
      <c r="AM74" s="156" t="e">
        <f t="shared" si="2"/>
        <v>#DIV/0!</v>
      </c>
    </row>
    <row r="75" spans="1:39" x14ac:dyDescent="0.25">
      <c r="A75" s="109"/>
      <c r="B75" s="56"/>
      <c r="C75" s="56"/>
      <c r="D75" s="56"/>
      <c r="E75" s="56"/>
      <c r="F75" s="56"/>
      <c r="G75" s="56"/>
      <c r="H75" s="56"/>
      <c r="I75" s="56"/>
      <c r="J75" s="56"/>
      <c r="K75" s="56"/>
      <c r="L75" s="56"/>
      <c r="M75" s="107"/>
      <c r="W75" s="287"/>
      <c r="X75" s="12" t="s">
        <v>190</v>
      </c>
      <c r="Y75" s="12"/>
      <c r="Z75" s="172" t="e">
        <f>SUM(Z55/N10)*100</f>
        <v>#DIV/0!</v>
      </c>
      <c r="AA75" s="172" t="e">
        <f>SUM(AA55/N17)*100</f>
        <v>#DIV/0!</v>
      </c>
      <c r="AB75" s="12"/>
      <c r="AC75" s="62"/>
      <c r="AH75" s="253" t="s">
        <v>198</v>
      </c>
      <c r="AI75" s="253"/>
      <c r="AJ75" s="253"/>
      <c r="AK75" s="253"/>
      <c r="AL75" s="156" t="e">
        <f t="shared" si="1"/>
        <v>#DIV/0!</v>
      </c>
      <c r="AM75" s="156" t="e">
        <f t="shared" si="2"/>
        <v>#DIV/0!</v>
      </c>
    </row>
    <row r="76" spans="1:39" x14ac:dyDescent="0.25">
      <c r="A76" s="109"/>
      <c r="B76" s="56"/>
      <c r="C76" s="56"/>
      <c r="D76" s="56"/>
      <c r="E76" s="56"/>
      <c r="F76" s="56"/>
      <c r="G76" s="56"/>
      <c r="H76" s="56"/>
      <c r="I76" s="56"/>
      <c r="J76" s="56"/>
      <c r="K76" s="56"/>
      <c r="L76" s="56"/>
      <c r="M76" s="107"/>
      <c r="W76" s="287"/>
      <c r="X76" s="12" t="s">
        <v>200</v>
      </c>
      <c r="Y76" s="12"/>
      <c r="Z76" s="172" t="e">
        <f>SUM(Z56/N10)*100</f>
        <v>#DIV/0!</v>
      </c>
      <c r="AA76" s="172" t="e">
        <f>SUM(AA56/N17)*100</f>
        <v>#DIV/0!</v>
      </c>
      <c r="AB76" s="12"/>
      <c r="AC76" s="62"/>
      <c r="AH76" s="253" t="s">
        <v>191</v>
      </c>
      <c r="AI76" s="253"/>
      <c r="AJ76" s="253"/>
      <c r="AK76" s="253"/>
      <c r="AL76" s="156" t="e">
        <f t="shared" si="1"/>
        <v>#DIV/0!</v>
      </c>
      <c r="AM76" s="156" t="e">
        <f t="shared" si="2"/>
        <v>#DIV/0!</v>
      </c>
    </row>
    <row r="77" spans="1:39" x14ac:dyDescent="0.25">
      <c r="A77" s="109"/>
      <c r="B77" s="56"/>
      <c r="C77" s="56"/>
      <c r="D77" s="56"/>
      <c r="E77" s="56"/>
      <c r="F77" s="56"/>
      <c r="G77" s="56"/>
      <c r="H77" s="56"/>
      <c r="I77" s="56"/>
      <c r="J77" s="56"/>
      <c r="K77" s="56"/>
      <c r="L77" s="56"/>
      <c r="M77" s="107"/>
      <c r="W77" s="287"/>
      <c r="X77" s="12" t="s">
        <v>187</v>
      </c>
      <c r="Y77" s="12"/>
      <c r="Z77" s="172" t="e">
        <f>SUM(Z57/N10)*100</f>
        <v>#DIV/0!</v>
      </c>
      <c r="AA77" s="172" t="e">
        <f>SUM(AA57/N17)*100</f>
        <v>#DIV/0!</v>
      </c>
      <c r="AB77" s="12"/>
      <c r="AC77" s="62"/>
      <c r="AH77" s="253" t="s">
        <v>192</v>
      </c>
      <c r="AI77" s="253"/>
      <c r="AJ77" s="253"/>
      <c r="AK77" s="253"/>
      <c r="AL77" s="156" t="e">
        <f t="shared" si="1"/>
        <v>#DIV/0!</v>
      </c>
      <c r="AM77" s="156" t="e">
        <f t="shared" si="2"/>
        <v>#DIV/0!</v>
      </c>
    </row>
    <row r="78" spans="1:39" ht="15.75" thickBot="1" x14ac:dyDescent="0.3">
      <c r="A78" s="109"/>
      <c r="B78" s="260" t="s">
        <v>118</v>
      </c>
      <c r="C78" s="260"/>
      <c r="D78" s="260" t="s">
        <v>117</v>
      </c>
      <c r="E78" s="260"/>
      <c r="F78" s="260" t="s">
        <v>116</v>
      </c>
      <c r="G78" s="260"/>
      <c r="H78" s="260" t="s">
        <v>115</v>
      </c>
      <c r="I78" s="260"/>
      <c r="J78" s="56"/>
      <c r="K78" s="56"/>
      <c r="L78" s="56"/>
      <c r="M78" s="107"/>
      <c r="W78" s="287"/>
      <c r="X78" s="12" t="s">
        <v>189</v>
      </c>
      <c r="Y78" s="12"/>
      <c r="Z78" s="172" t="e">
        <f>SUM(Z58/N10)*100</f>
        <v>#DIV/0!</v>
      </c>
      <c r="AA78" s="172" t="e">
        <f>SUM(AA58/N17)*100</f>
        <v>#DIV/0!</v>
      </c>
      <c r="AB78" s="12"/>
      <c r="AC78" s="62"/>
      <c r="AH78" s="253" t="s">
        <v>199</v>
      </c>
      <c r="AI78" s="253"/>
      <c r="AJ78" s="253"/>
      <c r="AK78" s="253"/>
      <c r="AL78" s="156" t="e">
        <f t="shared" si="1"/>
        <v>#DIV/0!</v>
      </c>
      <c r="AM78" s="156" t="e">
        <f t="shared" si="2"/>
        <v>#DIV/0!</v>
      </c>
    </row>
    <row r="79" spans="1:39" ht="15.75" thickBot="1" x14ac:dyDescent="0.3">
      <c r="A79" s="72" t="s">
        <v>133</v>
      </c>
      <c r="B79" s="257"/>
      <c r="C79" s="258"/>
      <c r="D79" s="258"/>
      <c r="E79" s="258"/>
      <c r="F79" s="258"/>
      <c r="G79" s="258"/>
      <c r="H79" s="258"/>
      <c r="I79" s="259"/>
      <c r="J79" s="56"/>
      <c r="K79" s="56"/>
      <c r="L79" s="56"/>
      <c r="M79" s="107"/>
      <c r="W79" s="287"/>
      <c r="X79" s="12" t="s">
        <v>194</v>
      </c>
      <c r="Y79" s="12"/>
      <c r="Z79" s="172" t="e">
        <f>SUM(Z59/N10)*100</f>
        <v>#DIV/0!</v>
      </c>
      <c r="AA79" s="172" t="e">
        <f>SUM(AA59/N17)*100</f>
        <v>#DIV/0!</v>
      </c>
      <c r="AB79" s="12"/>
      <c r="AC79" s="62"/>
      <c r="AH79" s="253" t="s">
        <v>190</v>
      </c>
      <c r="AI79" s="253"/>
      <c r="AJ79" s="253"/>
      <c r="AK79" s="253"/>
      <c r="AL79" s="156" t="e">
        <f t="shared" si="1"/>
        <v>#DIV/0!</v>
      </c>
      <c r="AM79" s="156" t="e">
        <f t="shared" si="2"/>
        <v>#DIV/0!</v>
      </c>
    </row>
    <row r="80" spans="1:39" ht="15.75" thickBot="1" x14ac:dyDescent="0.3">
      <c r="A80" s="109"/>
      <c r="B80" s="56"/>
      <c r="C80" s="56"/>
      <c r="D80" s="56"/>
      <c r="E80" s="56"/>
      <c r="F80" s="56"/>
      <c r="G80" s="56"/>
      <c r="H80" s="56"/>
      <c r="I80" s="56"/>
      <c r="J80" s="56"/>
      <c r="K80" s="56"/>
      <c r="L80" s="56"/>
      <c r="M80" s="107"/>
      <c r="W80" s="288"/>
      <c r="X80" s="154" t="s">
        <v>106</v>
      </c>
      <c r="Y80" s="63"/>
      <c r="Z80" s="173" t="e">
        <f>SUM(Z60/N10*100)</f>
        <v>#DIV/0!</v>
      </c>
      <c r="AA80" s="173" t="e">
        <f>SUM(AA60/N17)*100</f>
        <v>#DIV/0!</v>
      </c>
      <c r="AB80" s="63"/>
      <c r="AC80" s="64"/>
      <c r="AH80" s="253" t="s">
        <v>200</v>
      </c>
      <c r="AI80" s="253"/>
      <c r="AJ80" s="253"/>
      <c r="AK80" s="253"/>
      <c r="AL80" s="156" t="e">
        <f t="shared" si="1"/>
        <v>#DIV/0!</v>
      </c>
      <c r="AM80" s="156" t="e">
        <f t="shared" si="2"/>
        <v>#DIV/0!</v>
      </c>
    </row>
    <row r="81" spans="1:39" x14ac:dyDescent="0.25">
      <c r="A81" s="109"/>
      <c r="B81" s="56"/>
      <c r="C81" s="56"/>
      <c r="D81" s="56"/>
      <c r="E81" s="56"/>
      <c r="F81" s="56"/>
      <c r="G81" s="56"/>
      <c r="H81" s="56"/>
      <c r="I81" s="56"/>
      <c r="J81" s="56"/>
      <c r="K81" s="56"/>
      <c r="L81" s="56"/>
      <c r="M81" s="107"/>
      <c r="AH81" s="253" t="s">
        <v>187</v>
      </c>
      <c r="AI81" s="253"/>
      <c r="AJ81" s="253"/>
      <c r="AK81" s="253"/>
      <c r="AL81" s="156" t="e">
        <f t="shared" si="1"/>
        <v>#DIV/0!</v>
      </c>
      <c r="AM81" s="156" t="e">
        <f t="shared" si="2"/>
        <v>#DIV/0!</v>
      </c>
    </row>
    <row r="82" spans="1:39" ht="15.75" thickBot="1" x14ac:dyDescent="0.3">
      <c r="A82" s="110"/>
      <c r="B82" s="111"/>
      <c r="C82" s="111"/>
      <c r="D82" s="111"/>
      <c r="E82" s="111"/>
      <c r="F82" s="111"/>
      <c r="G82" s="111"/>
      <c r="H82" s="111"/>
      <c r="I82" s="111"/>
      <c r="J82" s="111"/>
      <c r="K82" s="111"/>
      <c r="L82" s="111"/>
      <c r="M82" s="112"/>
      <c r="Z82" s="152" t="e">
        <f>SUM(Z65:Z80)</f>
        <v>#DIV/0!</v>
      </c>
      <c r="AA82" s="174" t="e">
        <f>SUM(AA64:AA80)</f>
        <v>#DIV/0!</v>
      </c>
      <c r="AH82" s="253" t="s">
        <v>189</v>
      </c>
      <c r="AI82" s="253"/>
      <c r="AJ82" s="253"/>
      <c r="AK82" s="253"/>
      <c r="AL82" s="156" t="e">
        <f t="shared" si="1"/>
        <v>#DIV/0!</v>
      </c>
      <c r="AM82" s="156" t="e">
        <f t="shared" si="2"/>
        <v>#DIV/0!</v>
      </c>
    </row>
    <row r="83" spans="1:39" x14ac:dyDescent="0.25">
      <c r="AH83" s="253" t="s">
        <v>194</v>
      </c>
      <c r="AI83" s="253"/>
      <c r="AJ83" s="253"/>
      <c r="AK83" s="253"/>
      <c r="AL83" s="156" t="e">
        <f t="shared" si="1"/>
        <v>#DIV/0!</v>
      </c>
      <c r="AM83" s="156" t="e">
        <f t="shared" si="2"/>
        <v>#DIV/0!</v>
      </c>
    </row>
    <row r="84" spans="1:39" x14ac:dyDescent="0.25">
      <c r="AH84" s="263" t="s">
        <v>106</v>
      </c>
      <c r="AI84" s="263"/>
      <c r="AJ84" s="263"/>
      <c r="AK84" s="263"/>
      <c r="AL84" s="156" t="e">
        <f t="shared" si="1"/>
        <v>#DIV/0!</v>
      </c>
      <c r="AM84" s="156" t="e">
        <f t="shared" si="2"/>
        <v>#DIV/0!</v>
      </c>
    </row>
    <row r="89" spans="1:39" x14ac:dyDescent="0.25">
      <c r="AH89" s="247"/>
      <c r="AI89" s="248"/>
      <c r="AJ89" s="248"/>
      <c r="AK89" s="249"/>
    </row>
    <row r="90" spans="1:39" x14ac:dyDescent="0.25">
      <c r="AH90" s="247"/>
      <c r="AI90" s="248"/>
      <c r="AJ90" s="248"/>
      <c r="AK90" s="249"/>
    </row>
    <row r="91" spans="1:39" x14ac:dyDescent="0.25">
      <c r="AH91" s="247"/>
      <c r="AI91" s="248"/>
      <c r="AJ91" s="248"/>
      <c r="AK91" s="249"/>
    </row>
    <row r="92" spans="1:39" x14ac:dyDescent="0.25">
      <c r="AH92" s="247"/>
      <c r="AI92" s="248"/>
      <c r="AJ92" s="248"/>
      <c r="AK92" s="249"/>
    </row>
    <row r="93" spans="1:39" x14ac:dyDescent="0.25">
      <c r="AH93" s="247"/>
      <c r="AI93" s="248"/>
      <c r="AJ93" s="248"/>
      <c r="AK93" s="249"/>
    </row>
    <row r="94" spans="1:39" x14ac:dyDescent="0.25">
      <c r="AH94" s="247"/>
      <c r="AI94" s="248"/>
      <c r="AJ94" s="248"/>
      <c r="AK94" s="249"/>
    </row>
    <row r="95" spans="1:39" x14ac:dyDescent="0.25">
      <c r="AH95" s="247"/>
      <c r="AI95" s="248"/>
      <c r="AJ95" s="248"/>
      <c r="AK95" s="249"/>
    </row>
    <row r="96" spans="1:39" x14ac:dyDescent="0.25">
      <c r="AH96" s="247"/>
      <c r="AI96" s="248"/>
      <c r="AJ96" s="248"/>
      <c r="AK96" s="249"/>
    </row>
    <row r="97" spans="34:37" x14ac:dyDescent="0.25">
      <c r="AH97" s="247"/>
      <c r="AI97" s="248"/>
      <c r="AJ97" s="248"/>
      <c r="AK97" s="249"/>
    </row>
    <row r="98" spans="34:37" x14ac:dyDescent="0.25">
      <c r="AH98" s="247"/>
      <c r="AI98" s="248"/>
      <c r="AJ98" s="248"/>
      <c r="AK98" s="249"/>
    </row>
    <row r="99" spans="34:37" x14ac:dyDescent="0.25">
      <c r="AH99" s="247"/>
      <c r="AI99" s="248"/>
      <c r="AJ99" s="248"/>
      <c r="AK99" s="249"/>
    </row>
    <row r="100" spans="34:37" x14ac:dyDescent="0.25">
      <c r="AH100" s="247"/>
      <c r="AI100" s="248"/>
      <c r="AJ100" s="248"/>
      <c r="AK100" s="249"/>
    </row>
    <row r="101" spans="34:37" x14ac:dyDescent="0.25">
      <c r="AH101" s="247"/>
      <c r="AI101" s="248"/>
      <c r="AJ101" s="248"/>
      <c r="AK101" s="249"/>
    </row>
    <row r="102" spans="34:37" x14ac:dyDescent="0.25">
      <c r="AH102" s="247"/>
      <c r="AI102" s="248"/>
      <c r="AJ102" s="248"/>
      <c r="AK102" s="249"/>
    </row>
    <row r="103" spans="34:37" x14ac:dyDescent="0.25">
      <c r="AH103" s="247"/>
      <c r="AI103" s="248"/>
      <c r="AJ103" s="248"/>
      <c r="AK103" s="249"/>
    </row>
    <row r="104" spans="34:37" x14ac:dyDescent="0.25">
      <c r="AH104" s="250"/>
      <c r="AI104" s="251"/>
      <c r="AJ104" s="251"/>
      <c r="AK104" s="252"/>
    </row>
  </sheetData>
  <sortState ref="AG12:AG35">
    <sortCondition ref="AG12"/>
  </sortState>
  <mergeCells count="134">
    <mergeCell ref="AH68:AK68"/>
    <mergeCell ref="W64:W80"/>
    <mergeCell ref="L72:M72"/>
    <mergeCell ref="B71:M71"/>
    <mergeCell ref="B73:C73"/>
    <mergeCell ref="D73:E73"/>
    <mergeCell ref="F73:G73"/>
    <mergeCell ref="H73:I73"/>
    <mergeCell ref="J73:K73"/>
    <mergeCell ref="L73:M73"/>
    <mergeCell ref="B72:C72"/>
    <mergeCell ref="D72:E72"/>
    <mergeCell ref="F72:G72"/>
    <mergeCell ref="H72:I72"/>
    <mergeCell ref="J72:K72"/>
    <mergeCell ref="L66:M66"/>
    <mergeCell ref="B65:C65"/>
    <mergeCell ref="D65:E65"/>
    <mergeCell ref="F65:G65"/>
    <mergeCell ref="H65:I65"/>
    <mergeCell ref="J65:K65"/>
    <mergeCell ref="L65:M65"/>
    <mergeCell ref="B66:C66"/>
    <mergeCell ref="D66:E66"/>
    <mergeCell ref="L52:M52"/>
    <mergeCell ref="B51:C51"/>
    <mergeCell ref="D51:E51"/>
    <mergeCell ref="F51:G51"/>
    <mergeCell ref="H51:I51"/>
    <mergeCell ref="J51:K51"/>
    <mergeCell ref="L51:M51"/>
    <mergeCell ref="F60:G60"/>
    <mergeCell ref="H60:I60"/>
    <mergeCell ref="B54:I54"/>
    <mergeCell ref="F66:G66"/>
    <mergeCell ref="H66:I66"/>
    <mergeCell ref="J66:K66"/>
    <mergeCell ref="D50:E50"/>
    <mergeCell ref="F50:G50"/>
    <mergeCell ref="H50:I50"/>
    <mergeCell ref="F52:G52"/>
    <mergeCell ref="B52:C52"/>
    <mergeCell ref="D52:E52"/>
    <mergeCell ref="H61:I61"/>
    <mergeCell ref="D55:E55"/>
    <mergeCell ref="F55:G55"/>
    <mergeCell ref="H55:I55"/>
    <mergeCell ref="J52:K52"/>
    <mergeCell ref="Y7:AC7"/>
    <mergeCell ref="AI7:AM7"/>
    <mergeCell ref="A39:U40"/>
    <mergeCell ref="R9:V9"/>
    <mergeCell ref="B1:M1"/>
    <mergeCell ref="B8:M8"/>
    <mergeCell ref="B15:M15"/>
    <mergeCell ref="Q1:V1"/>
    <mergeCell ref="A41:U42"/>
    <mergeCell ref="Y9:AC9"/>
    <mergeCell ref="B22:M22"/>
    <mergeCell ref="B29:M29"/>
    <mergeCell ref="AH84:AK84"/>
    <mergeCell ref="J46:K46"/>
    <mergeCell ref="A45:A52"/>
    <mergeCell ref="J47:K47"/>
    <mergeCell ref="B49:C49"/>
    <mergeCell ref="D49:E49"/>
    <mergeCell ref="F49:G49"/>
    <mergeCell ref="H49:I49"/>
    <mergeCell ref="B50:C50"/>
    <mergeCell ref="AH69:AK69"/>
    <mergeCell ref="B45:I45"/>
    <mergeCell ref="B46:C46"/>
    <mergeCell ref="D46:E46"/>
    <mergeCell ref="F46:G46"/>
    <mergeCell ref="H46:I46"/>
    <mergeCell ref="B47:C47"/>
    <mergeCell ref="D47:E47"/>
    <mergeCell ref="F47:G47"/>
    <mergeCell ref="H47:I47"/>
    <mergeCell ref="B63:M63"/>
    <mergeCell ref="B60:C60"/>
    <mergeCell ref="D60:E60"/>
    <mergeCell ref="B61:C61"/>
    <mergeCell ref="D61:E61"/>
    <mergeCell ref="AH70:AK70"/>
    <mergeCell ref="AH71:AK71"/>
    <mergeCell ref="AH73:AK73"/>
    <mergeCell ref="Y42:AC42"/>
    <mergeCell ref="Y62:AC62"/>
    <mergeCell ref="B79:C79"/>
    <mergeCell ref="D79:E79"/>
    <mergeCell ref="F79:G79"/>
    <mergeCell ref="H79:I79"/>
    <mergeCell ref="D69:K69"/>
    <mergeCell ref="J50:K50"/>
    <mergeCell ref="N52:O52"/>
    <mergeCell ref="B78:C78"/>
    <mergeCell ref="D78:E78"/>
    <mergeCell ref="F78:G78"/>
    <mergeCell ref="H78:I78"/>
    <mergeCell ref="B56:C56"/>
    <mergeCell ref="D56:E56"/>
    <mergeCell ref="F56:G56"/>
    <mergeCell ref="H56:I56"/>
    <mergeCell ref="B55:C55"/>
    <mergeCell ref="H52:I52"/>
    <mergeCell ref="F61:G61"/>
    <mergeCell ref="AH72:AK72"/>
    <mergeCell ref="AH79:AK79"/>
    <mergeCell ref="AH80:AK80"/>
    <mergeCell ref="AH81:AK81"/>
    <mergeCell ref="AH82:AK82"/>
    <mergeCell ref="AH83:AK83"/>
    <mergeCell ref="AH74:AK74"/>
    <mergeCell ref="AH75:AK75"/>
    <mergeCell ref="AH76:AK76"/>
    <mergeCell ref="AH77:AK77"/>
    <mergeCell ref="AH78:AK78"/>
    <mergeCell ref="AH98:AK98"/>
    <mergeCell ref="AH99:AK99"/>
    <mergeCell ref="AH100:AK100"/>
    <mergeCell ref="AH101:AK101"/>
    <mergeCell ref="AH102:AK102"/>
    <mergeCell ref="AH103:AK103"/>
    <mergeCell ref="AH104:AK104"/>
    <mergeCell ref="AH89:AK89"/>
    <mergeCell ref="AH90:AK90"/>
    <mergeCell ref="AH91:AK91"/>
    <mergeCell ref="AH92:AK92"/>
    <mergeCell ref="AH93:AK93"/>
    <mergeCell ref="AH94:AK94"/>
    <mergeCell ref="AH95:AK95"/>
    <mergeCell ref="AH96:AK96"/>
    <mergeCell ref="AH97:AK97"/>
  </mergeCells>
  <conditionalFormatting sqref="B3:F6">
    <cfRule type="cellIs" dxfId="23" priority="24" operator="between">
      <formula>1</formula>
      <formula>5</formula>
    </cfRule>
  </conditionalFormatting>
  <conditionalFormatting sqref="B3:F6 N3:N6">
    <cfRule type="cellIs" dxfId="22" priority="23" operator="equal">
      <formula>0</formula>
    </cfRule>
  </conditionalFormatting>
  <conditionalFormatting sqref="B3:F3">
    <cfRule type="cellIs" dxfId="21" priority="22" operator="greaterThan">
      <formula>5</formula>
    </cfRule>
  </conditionalFormatting>
  <conditionalFormatting sqref="B5:F5">
    <cfRule type="cellIs" dxfId="20" priority="21" operator="equal">
      <formula>1</formula>
    </cfRule>
  </conditionalFormatting>
  <conditionalFormatting sqref="B5:F5">
    <cfRule type="cellIs" dxfId="19" priority="20" operator="greaterThan">
      <formula>1</formula>
    </cfRule>
  </conditionalFormatting>
  <conditionalFormatting sqref="B4:F4 B6:F6 N6 N4">
    <cfRule type="cellIs" dxfId="18" priority="19" operator="greaterThanOrEqual">
      <formula>1</formula>
    </cfRule>
  </conditionalFormatting>
  <conditionalFormatting sqref="N3">
    <cfRule type="cellIs" dxfId="17" priority="18" operator="between">
      <formula>1</formula>
      <formula>48</formula>
    </cfRule>
  </conditionalFormatting>
  <conditionalFormatting sqref="N5">
    <cfRule type="cellIs" dxfId="16" priority="17" operator="between">
      <formula>1</formula>
      <formula>12</formula>
    </cfRule>
  </conditionalFormatting>
  <conditionalFormatting sqref="N3">
    <cfRule type="cellIs" dxfId="15" priority="16" operator="greaterThan">
      <formula>48</formula>
    </cfRule>
  </conditionalFormatting>
  <conditionalFormatting sqref="B10:M13 B17:M20 B24:M27 B31:M34">
    <cfRule type="cellIs" dxfId="14" priority="15" operator="between">
      <formula>1</formula>
      <formula>5</formula>
    </cfRule>
  </conditionalFormatting>
  <conditionalFormatting sqref="B10:N13 B17:N20 B24:N27 B31:N34">
    <cfRule type="cellIs" dxfId="13" priority="14" operator="equal">
      <formula>0</formula>
    </cfRule>
  </conditionalFormatting>
  <conditionalFormatting sqref="B10:M10 B17:M17 B24:M24 B31:M31">
    <cfRule type="cellIs" dxfId="12" priority="13" operator="greaterThan">
      <formula>5</formula>
    </cfRule>
  </conditionalFormatting>
  <conditionalFormatting sqref="H11 B12:M12 B19:M19 B26:M26 B33:M33">
    <cfRule type="cellIs" dxfId="11" priority="12" operator="equal">
      <formula>1</formula>
    </cfRule>
  </conditionalFormatting>
  <conditionalFormatting sqref="B12:M12 B19:M19 B26:M26 B33:M33">
    <cfRule type="cellIs" dxfId="10" priority="11" operator="greaterThan">
      <formula>1</formula>
    </cfRule>
  </conditionalFormatting>
  <conditionalFormatting sqref="M24 B11:N11 B18:N18 B25:N25 B32:N32 B13:N13 B20:N20 B27:N27 B34:N34">
    <cfRule type="cellIs" dxfId="9" priority="10" operator="greaterThanOrEqual">
      <formula>1</formula>
    </cfRule>
  </conditionalFormatting>
  <conditionalFormatting sqref="N10 N17 N24 N31">
    <cfRule type="cellIs" dxfId="8" priority="9" operator="between">
      <formula>1</formula>
      <formula>48</formula>
    </cfRule>
  </conditionalFormatting>
  <conditionalFormatting sqref="N12 N19 N33 N26">
    <cfRule type="cellIs" dxfId="7" priority="8" operator="between">
      <formula>1</formula>
      <formula>12</formula>
    </cfRule>
  </conditionalFormatting>
  <conditionalFormatting sqref="N19 N17 N10 N24 N31">
    <cfRule type="cellIs" dxfId="6" priority="7" operator="greaterThan">
      <formula>48</formula>
    </cfRule>
  </conditionalFormatting>
  <conditionalFormatting sqref="G3:M6">
    <cfRule type="cellIs" dxfId="5" priority="6" operator="between">
      <formula>1</formula>
      <formula>5</formula>
    </cfRule>
  </conditionalFormatting>
  <conditionalFormatting sqref="G3:M6">
    <cfRule type="cellIs" dxfId="4" priority="5" operator="equal">
      <formula>0</formula>
    </cfRule>
  </conditionalFormatting>
  <conditionalFormatting sqref="G3:M3">
    <cfRule type="cellIs" dxfId="3" priority="4" operator="greaterThan">
      <formula>5</formula>
    </cfRule>
  </conditionalFormatting>
  <conditionalFormatting sqref="G5:M5">
    <cfRule type="cellIs" dxfId="2" priority="3" operator="equal">
      <formula>1</formula>
    </cfRule>
  </conditionalFormatting>
  <conditionalFormatting sqref="G5:M5">
    <cfRule type="cellIs" dxfId="1" priority="2" operator="greaterThan">
      <formula>1</formula>
    </cfRule>
  </conditionalFormatting>
  <conditionalFormatting sqref="G4:M4 G6:M6">
    <cfRule type="cellIs" dxfId="0" priority="1" operator="greaterThan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T15" sqref="T15"/>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0" zoomScaleNormal="70" workbookViewId="0">
      <selection activeCell="M13" sqref="M13"/>
    </sheetView>
  </sheetViews>
  <sheetFormatPr defaultRowHeight="15" x14ac:dyDescent="0.25"/>
  <sheetData/>
  <pageMargins left="0.70866141732283472" right="0.70866141732283472" top="0.74803149606299213" bottom="0.74803149606299213" header="0.31496062992125984" footer="0.31496062992125984"/>
  <pageSetup paperSize="8"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73" zoomScale="60" zoomScaleNormal="60" workbookViewId="0">
      <selection activeCell="AL56" sqref="AL56"/>
    </sheetView>
  </sheetViews>
  <sheetFormatPr defaultRowHeight="15" x14ac:dyDescent="0.25"/>
  <sheetData/>
  <pageMargins left="0.25" right="0.25" top="0.75" bottom="0.75" header="0.3" footer="0.3"/>
  <pageSetup paperSize="8"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Z7:AG14"/>
  <sheetViews>
    <sheetView topLeftCell="A13" zoomScale="60" zoomScaleNormal="60" workbookViewId="0">
      <selection activeCell="U64" sqref="U64"/>
    </sheetView>
  </sheetViews>
  <sheetFormatPr defaultRowHeight="15" x14ac:dyDescent="0.25"/>
  <sheetData>
    <row r="7" spans="26:33" ht="21" x14ac:dyDescent="0.35">
      <c r="Z7" s="114"/>
      <c r="AA7" s="114"/>
      <c r="AB7" s="114"/>
      <c r="AC7" s="114"/>
      <c r="AD7" s="114"/>
      <c r="AE7" s="114"/>
      <c r="AF7" s="114"/>
    </row>
    <row r="8" spans="26:33" ht="21" x14ac:dyDescent="0.35">
      <c r="Z8" s="114"/>
      <c r="AA8" s="114"/>
      <c r="AB8" s="114"/>
      <c r="AC8" s="114"/>
      <c r="AD8" s="114"/>
      <c r="AE8" s="114"/>
      <c r="AF8" s="114"/>
    </row>
    <row r="10" spans="26:33" ht="21" x14ac:dyDescent="0.35">
      <c r="Z10" s="115"/>
      <c r="AA10" s="114"/>
      <c r="AB10" s="114"/>
      <c r="AC10" s="114"/>
      <c r="AD10" s="114"/>
      <c r="AE10" s="114"/>
      <c r="AF10" s="114"/>
      <c r="AG10" s="114"/>
    </row>
    <row r="11" spans="26:33" ht="21" x14ac:dyDescent="0.35">
      <c r="Z11" s="114"/>
      <c r="AA11" s="114"/>
      <c r="AB11" s="114"/>
      <c r="AC11" s="114"/>
      <c r="AD11" s="114"/>
      <c r="AE11" s="114"/>
      <c r="AF11" s="114"/>
      <c r="AG11" s="114"/>
    </row>
    <row r="12" spans="26:33" ht="21" x14ac:dyDescent="0.35">
      <c r="Z12" s="114"/>
      <c r="AA12" s="114"/>
      <c r="AB12" s="114"/>
      <c r="AC12" s="114"/>
      <c r="AD12" s="114"/>
      <c r="AE12" s="114"/>
      <c r="AF12" s="114"/>
      <c r="AG12" s="114"/>
    </row>
    <row r="14" spans="26:33" x14ac:dyDescent="0.25">
      <c r="AA14" s="113"/>
      <c r="AB14" s="113"/>
      <c r="AC14" s="113"/>
      <c r="AD14" s="113"/>
      <c r="AE14" s="113"/>
      <c r="AF14" s="113"/>
    </row>
  </sheetData>
  <pageMargins left="0.7" right="0.7" top="0.75" bottom="0.75" header="0.3" footer="0.3"/>
  <pageSetup paperSize="8"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2015</vt:lpstr>
      <vt:lpstr>Accident Data from 2013 &gt;</vt:lpstr>
      <vt:lpstr>2013 &gt; Monthly Graphs</vt:lpstr>
      <vt:lpstr>Total Annual Comparison</vt:lpstr>
      <vt:lpstr>2013 &gt; Total Annual Comparison</vt:lpstr>
      <vt:lpstr>Statistics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MacCuish</dc:creator>
  <cp:lastModifiedBy>Andy MacCuish</cp:lastModifiedBy>
  <cp:lastPrinted>2015-10-19T08:33:50Z</cp:lastPrinted>
  <dcterms:created xsi:type="dcterms:W3CDTF">2012-10-23T13:25:43Z</dcterms:created>
  <dcterms:modified xsi:type="dcterms:W3CDTF">2015-11-02T11:01:06Z</dcterms:modified>
</cp:coreProperties>
</file>